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l 1\Desktop\"/>
    </mc:Choice>
  </mc:AlternateContent>
  <xr:revisionPtr revIDLastSave="0" documentId="13_ncr:1_{94AC17B6-E6B8-4584-8696-6A8AD6ED8744}" xr6:coauthVersionLast="47" xr6:coauthVersionMax="47" xr10:uidLastSave="{00000000-0000-0000-0000-000000000000}"/>
  <bookViews>
    <workbookView xWindow="-110" yWindow="-110" windowWidth="19420" windowHeight="10420" xr2:uid="{C93865F6-AC25-44C0-9F2D-20CD98AED197}"/>
  </bookViews>
  <sheets>
    <sheet name="EV_DATA_" sheetId="1" r:id="rId1"/>
    <sheet name="LOC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2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3" i="1"/>
  <c r="R4" i="1"/>
  <c r="R5" i="1"/>
  <c r="R6" i="1"/>
  <c r="R7" i="1"/>
  <c r="R8" i="1"/>
  <c r="R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</calcChain>
</file>

<file path=xl/sharedStrings.xml><?xml version="1.0" encoding="utf-8"?>
<sst xmlns="http://schemas.openxmlformats.org/spreadsheetml/2006/main" count="11471" uniqueCount="746">
  <si>
    <t>Charger Type</t>
  </si>
  <si>
    <t>Charging End Time</t>
  </si>
  <si>
    <t>Charging Start Time</t>
  </si>
  <si>
    <t>City</t>
  </si>
  <si>
    <t>Installation Date</t>
  </si>
  <si>
    <t>Month</t>
  </si>
  <si>
    <t>Operational Status</t>
  </si>
  <si>
    <t>Payment Mode</t>
  </si>
  <si>
    <t>Session ID</t>
  </si>
  <si>
    <t>Station ID</t>
  </si>
  <si>
    <t>Total Sessions</t>
  </si>
  <si>
    <t>User ID</t>
  </si>
  <si>
    <t>Vehicle Type</t>
  </si>
  <si>
    <t>Average Energy Per Session</t>
  </si>
  <si>
    <t>Billed Amount INR</t>
  </si>
  <si>
    <t>Charging Duration min</t>
  </si>
  <si>
    <t>Energy Delivered kWh</t>
  </si>
  <si>
    <t>Latitude</t>
  </si>
  <si>
    <t>Longitude</t>
  </si>
  <si>
    <t>No of Ports</t>
  </si>
  <si>
    <t>Power Rating kW</t>
  </si>
  <si>
    <t>Year</t>
  </si>
  <si>
    <t>DC Fast</t>
  </si>
  <si>
    <t>Pune</t>
  </si>
  <si>
    <t>April</t>
  </si>
  <si>
    <t>Inactive</t>
  </si>
  <si>
    <t>Wallet</t>
  </si>
  <si>
    <t>SESS0227</t>
  </si>
  <si>
    <t>STN195</t>
  </si>
  <si>
    <t>USR8983</t>
  </si>
  <si>
    <t>Bus</t>
  </si>
  <si>
    <t>AC Slow</t>
  </si>
  <si>
    <t>Net Banking</t>
  </si>
  <si>
    <t>SESS0138</t>
  </si>
  <si>
    <t>STN135</t>
  </si>
  <si>
    <t>USR1629</t>
  </si>
  <si>
    <t>3W</t>
  </si>
  <si>
    <t>AC Fast</t>
  </si>
  <si>
    <t>Delhi</t>
  </si>
  <si>
    <t>February</t>
  </si>
  <si>
    <t>UPI</t>
  </si>
  <si>
    <t>SESS0208</t>
  </si>
  <si>
    <t>STN119</t>
  </si>
  <si>
    <t>USR1815</t>
  </si>
  <si>
    <t>2W</t>
  </si>
  <si>
    <t>Bangalore</t>
  </si>
  <si>
    <t>May</t>
  </si>
  <si>
    <t>Active</t>
  </si>
  <si>
    <t>Credit Card</t>
  </si>
  <si>
    <t>SESS0300</t>
  </si>
  <si>
    <t>STN157</t>
  </si>
  <si>
    <t>USR5643</t>
  </si>
  <si>
    <t>SESS0064</t>
  </si>
  <si>
    <t>STN118</t>
  </si>
  <si>
    <t>USR6733</t>
  </si>
  <si>
    <t>4W</t>
  </si>
  <si>
    <t>Mumbai</t>
  </si>
  <si>
    <t>June</t>
  </si>
  <si>
    <t>SESS0262</t>
  </si>
  <si>
    <t>STN155</t>
  </si>
  <si>
    <t>USR7187</t>
  </si>
  <si>
    <t>September</t>
  </si>
  <si>
    <t>SESS0284</t>
  </si>
  <si>
    <t>STN123</t>
  </si>
  <si>
    <t>USR1574</t>
  </si>
  <si>
    <t>July</t>
  </si>
  <si>
    <t>SESS0058</t>
  </si>
  <si>
    <t>STN152</t>
  </si>
  <si>
    <t>USR3522</t>
  </si>
  <si>
    <t>SESS0207</t>
  </si>
  <si>
    <t>STN159</t>
  </si>
  <si>
    <t>USR7237</t>
  </si>
  <si>
    <t>SESS0179</t>
  </si>
  <si>
    <t>USR7868</t>
  </si>
  <si>
    <t>SESS0100</t>
  </si>
  <si>
    <t>STN193</t>
  </si>
  <si>
    <t>USR3265</t>
  </si>
  <si>
    <t>January</t>
  </si>
  <si>
    <t>SESS0264</t>
  </si>
  <si>
    <t>STN188</t>
  </si>
  <si>
    <t>USR8750</t>
  </si>
  <si>
    <t>SESS0053</t>
  </si>
  <si>
    <t>STN139</t>
  </si>
  <si>
    <t>USR9820</t>
  </si>
  <si>
    <t>SESS0091</t>
  </si>
  <si>
    <t>STN198</t>
  </si>
  <si>
    <t>USR4602</t>
  </si>
  <si>
    <t>December</t>
  </si>
  <si>
    <t>SESS0030</t>
  </si>
  <si>
    <t>STN122</t>
  </si>
  <si>
    <t>USR9223</t>
  </si>
  <si>
    <t>Hyderabad</t>
  </si>
  <si>
    <t>SESS0212</t>
  </si>
  <si>
    <t>STN181</t>
  </si>
  <si>
    <t>USR3478</t>
  </si>
  <si>
    <t>November</t>
  </si>
  <si>
    <t>SESS0211</t>
  </si>
  <si>
    <t>USR1609</t>
  </si>
  <si>
    <t>SESS0275</t>
  </si>
  <si>
    <t>STN109</t>
  </si>
  <si>
    <t>USR8866</t>
  </si>
  <si>
    <t>SESS0181</t>
  </si>
  <si>
    <t>STN140</t>
  </si>
  <si>
    <t>USR4573</t>
  </si>
  <si>
    <t>SESS0258</t>
  </si>
  <si>
    <t>STN116</t>
  </si>
  <si>
    <t>USR6569</t>
  </si>
  <si>
    <t>SESS0071</t>
  </si>
  <si>
    <t>STN191</t>
  </si>
  <si>
    <t>USR1556</t>
  </si>
  <si>
    <t>SESS0069</t>
  </si>
  <si>
    <t>STN167</t>
  </si>
  <si>
    <t>USR5063</t>
  </si>
  <si>
    <t>SESS0214</t>
  </si>
  <si>
    <t>STN165</t>
  </si>
  <si>
    <t>USR1242</t>
  </si>
  <si>
    <t>August</t>
  </si>
  <si>
    <t>SESS0232</t>
  </si>
  <si>
    <t>STN134</t>
  </si>
  <si>
    <t>USR7101</t>
  </si>
  <si>
    <t>SESS0265</t>
  </si>
  <si>
    <t>STN129</t>
  </si>
  <si>
    <t>USR5971</t>
  </si>
  <si>
    <t>SESS0259</t>
  </si>
  <si>
    <t>STN156</t>
  </si>
  <si>
    <t>USR6016</t>
  </si>
  <si>
    <t>SESS0250</t>
  </si>
  <si>
    <t>STN126</t>
  </si>
  <si>
    <t>USR5357</t>
  </si>
  <si>
    <t>SESS0132</t>
  </si>
  <si>
    <t>USR9171</t>
  </si>
  <si>
    <t>SESS0167</t>
  </si>
  <si>
    <t>STN130</t>
  </si>
  <si>
    <t>USR5830</t>
  </si>
  <si>
    <t>SESS0036</t>
  </si>
  <si>
    <t>STN121</t>
  </si>
  <si>
    <t>USR5768</t>
  </si>
  <si>
    <t>SESS0238</t>
  </si>
  <si>
    <t>USR8998</t>
  </si>
  <si>
    <t>SESS0191</t>
  </si>
  <si>
    <t>USR2992</t>
  </si>
  <si>
    <t>SESS0096</t>
  </si>
  <si>
    <t>STN185</t>
  </si>
  <si>
    <t>USR5992</t>
  </si>
  <si>
    <t>October</t>
  </si>
  <si>
    <t>SESS0009</t>
  </si>
  <si>
    <t>STN144</t>
  </si>
  <si>
    <t>USR3783</t>
  </si>
  <si>
    <t>SESS0218</t>
  </si>
  <si>
    <t>STN178</t>
  </si>
  <si>
    <t>USR8797</t>
  </si>
  <si>
    <t>SESS0073</t>
  </si>
  <si>
    <t>STN117</t>
  </si>
  <si>
    <t>USR1012</t>
  </si>
  <si>
    <t>SESS0169</t>
  </si>
  <si>
    <t>STN186</t>
  </si>
  <si>
    <t>USR9215</t>
  </si>
  <si>
    <t>SESS0215</t>
  </si>
  <si>
    <t>USR6151</t>
  </si>
  <si>
    <t>SESS0156</t>
  </si>
  <si>
    <t>USR7198</t>
  </si>
  <si>
    <t>SESS0041</t>
  </si>
  <si>
    <t>STN158</t>
  </si>
  <si>
    <t>USR6642</t>
  </si>
  <si>
    <t>SESS0079</t>
  </si>
  <si>
    <t>USR2397</t>
  </si>
  <si>
    <t>SESS0198</t>
  </si>
  <si>
    <t>USR1714</t>
  </si>
  <si>
    <t>SESS0097</t>
  </si>
  <si>
    <t>STN115</t>
  </si>
  <si>
    <t>USR9778</t>
  </si>
  <si>
    <t>SESS0048</t>
  </si>
  <si>
    <t>USR8170</t>
  </si>
  <si>
    <t>SESS0180</t>
  </si>
  <si>
    <t>USR2349</t>
  </si>
  <si>
    <t>SESS0157</t>
  </si>
  <si>
    <t>USR4716</t>
  </si>
  <si>
    <t>SESS0042</t>
  </si>
  <si>
    <t>STN154</t>
  </si>
  <si>
    <t>USR4155</t>
  </si>
  <si>
    <t>SESS0124</t>
  </si>
  <si>
    <t>STN106</t>
  </si>
  <si>
    <t>USR2205</t>
  </si>
  <si>
    <t>SESS0256</t>
  </si>
  <si>
    <t>USR1293</t>
  </si>
  <si>
    <t>March</t>
  </si>
  <si>
    <t>SESS0158</t>
  </si>
  <si>
    <t>STN169</t>
  </si>
  <si>
    <t>USR7723</t>
  </si>
  <si>
    <t>SESS0049</t>
  </si>
  <si>
    <t>USR1580</t>
  </si>
  <si>
    <t>SESS0297</t>
  </si>
  <si>
    <t>USR6681</t>
  </si>
  <si>
    <t>SESS0189</t>
  </si>
  <si>
    <t>STN166</t>
  </si>
  <si>
    <t>USR1997</t>
  </si>
  <si>
    <t>SESS0267</t>
  </si>
  <si>
    <t>STN127</t>
  </si>
  <si>
    <t>USR1178</t>
  </si>
  <si>
    <t>SESS0008</t>
  </si>
  <si>
    <t>STN189</t>
  </si>
  <si>
    <t>USR8266</t>
  </si>
  <si>
    <t>SESS0141</t>
  </si>
  <si>
    <t>USR9390</t>
  </si>
  <si>
    <t>SESS0074</t>
  </si>
  <si>
    <t>STN128</t>
  </si>
  <si>
    <t>USR3941</t>
  </si>
  <si>
    <t>SESS0012</t>
  </si>
  <si>
    <t>USR2274</t>
  </si>
  <si>
    <t>SESS0271</t>
  </si>
  <si>
    <t>STN153</t>
  </si>
  <si>
    <t>USR7559</t>
  </si>
  <si>
    <t>SESS0178</t>
  </si>
  <si>
    <t>STN182</t>
  </si>
  <si>
    <t>USR8889</t>
  </si>
  <si>
    <t>SESS0001</t>
  </si>
  <si>
    <t>STN197</t>
  </si>
  <si>
    <t>USR9020</t>
  </si>
  <si>
    <t>SESS0059</t>
  </si>
  <si>
    <t>USR6621</t>
  </si>
  <si>
    <t>SESS0084</t>
  </si>
  <si>
    <t>USR6867</t>
  </si>
  <si>
    <t>SESS0243</t>
  </si>
  <si>
    <t>STN162</t>
  </si>
  <si>
    <t>USR8892</t>
  </si>
  <si>
    <t>SESS0035</t>
  </si>
  <si>
    <t>USR2745</t>
  </si>
  <si>
    <t>SESS0130</t>
  </si>
  <si>
    <t>STN149</t>
  </si>
  <si>
    <t>USR7967</t>
  </si>
  <si>
    <t>SESS0193</t>
  </si>
  <si>
    <t>USR6093</t>
  </si>
  <si>
    <t>SESS0143</t>
  </si>
  <si>
    <t>USR5802</t>
  </si>
  <si>
    <t>SESS0060</t>
  </si>
  <si>
    <t>STN187</t>
  </si>
  <si>
    <t>USR4146</t>
  </si>
  <si>
    <t>SESS0205</t>
  </si>
  <si>
    <t>STN113</t>
  </si>
  <si>
    <t>USR5663</t>
  </si>
  <si>
    <t>SESS0282</t>
  </si>
  <si>
    <t>USR7169</t>
  </si>
  <si>
    <t>SESS0253</t>
  </si>
  <si>
    <t>USR3763</t>
  </si>
  <si>
    <t>SESS0296</t>
  </si>
  <si>
    <t>STN141</t>
  </si>
  <si>
    <t>USR7847</t>
  </si>
  <si>
    <t>SESS0242</t>
  </si>
  <si>
    <t>STN184</t>
  </si>
  <si>
    <t>USR3702</t>
  </si>
  <si>
    <t>SESS0162</t>
  </si>
  <si>
    <t>STN103</t>
  </si>
  <si>
    <t>USR7325</t>
  </si>
  <si>
    <t>SESS0016</t>
  </si>
  <si>
    <t>STN196</t>
  </si>
  <si>
    <t>USR9821</t>
  </si>
  <si>
    <t>SESS0120</t>
  </si>
  <si>
    <t>STN137</t>
  </si>
  <si>
    <t>USR1094</t>
  </si>
  <si>
    <t>SESS0186</t>
  </si>
  <si>
    <t>STN147</t>
  </si>
  <si>
    <t>USR7838</t>
  </si>
  <si>
    <t>SESS0077</t>
  </si>
  <si>
    <t>STN170</t>
  </si>
  <si>
    <t>USR1015</t>
  </si>
  <si>
    <t>SESS0210</t>
  </si>
  <si>
    <t>STN175</t>
  </si>
  <si>
    <t>USR5969</t>
  </si>
  <si>
    <t>SESS0260</t>
  </si>
  <si>
    <t>USR1772</t>
  </si>
  <si>
    <t>SESS0114</t>
  </si>
  <si>
    <t>USR1663</t>
  </si>
  <si>
    <t>SESS0289</t>
  </si>
  <si>
    <t>USR8480</t>
  </si>
  <si>
    <t>SESS0051</t>
  </si>
  <si>
    <t>STN111</t>
  </si>
  <si>
    <t>USR3953</t>
  </si>
  <si>
    <t>SESS0054</t>
  </si>
  <si>
    <t>STN107</t>
  </si>
  <si>
    <t>USR1591</t>
  </si>
  <si>
    <t>SESS0161</t>
  </si>
  <si>
    <t>USR3472</t>
  </si>
  <si>
    <t>SESS0247</t>
  </si>
  <si>
    <t>STN100</t>
  </si>
  <si>
    <t>USR1272</t>
  </si>
  <si>
    <t>SESS0203</t>
  </si>
  <si>
    <t>USR3685</t>
  </si>
  <si>
    <t>SESS0029</t>
  </si>
  <si>
    <t>USR6808</t>
  </si>
  <si>
    <t>SESS0003</t>
  </si>
  <si>
    <t>STN172</t>
  </si>
  <si>
    <t>USR5336</t>
  </si>
  <si>
    <t>SESS0277</t>
  </si>
  <si>
    <t>STN142</t>
  </si>
  <si>
    <t>USR6015</t>
  </si>
  <si>
    <t>SESS0032</t>
  </si>
  <si>
    <t>USR2694</t>
  </si>
  <si>
    <t>SESS0142</t>
  </si>
  <si>
    <t>STN114</t>
  </si>
  <si>
    <t>USR3705</t>
  </si>
  <si>
    <t>SESS0281</t>
  </si>
  <si>
    <t>USR5497</t>
  </si>
  <si>
    <t>SESS0076</t>
  </si>
  <si>
    <t>USR9253</t>
  </si>
  <si>
    <t>SESS0299</t>
  </si>
  <si>
    <t>STN171</t>
  </si>
  <si>
    <t>USR5890</t>
  </si>
  <si>
    <t>SESS0192</t>
  </si>
  <si>
    <t>USR7353</t>
  </si>
  <si>
    <t>SESS0223</t>
  </si>
  <si>
    <t>STN177</t>
  </si>
  <si>
    <t>USR3816</t>
  </si>
  <si>
    <t>SESS0182</t>
  </si>
  <si>
    <t>USR2093</t>
  </si>
  <si>
    <t>SESS0037</t>
  </si>
  <si>
    <t>USR8721</t>
  </si>
  <si>
    <t>SESS0055</t>
  </si>
  <si>
    <t>STN146</t>
  </si>
  <si>
    <t>USR3056</t>
  </si>
  <si>
    <t>SESS0234</t>
  </si>
  <si>
    <t>USR9003</t>
  </si>
  <si>
    <t>SESS0270</t>
  </si>
  <si>
    <t>USR7631</t>
  </si>
  <si>
    <t>SESS0140</t>
  </si>
  <si>
    <t>USR7068</t>
  </si>
  <si>
    <t>SESS0087</t>
  </si>
  <si>
    <t>USR5072</t>
  </si>
  <si>
    <t>SESS0065</t>
  </si>
  <si>
    <t>USR3939</t>
  </si>
  <si>
    <t>SESS0185</t>
  </si>
  <si>
    <t>USR1820</t>
  </si>
  <si>
    <t>SESS0010</t>
  </si>
  <si>
    <t>USR9433</t>
  </si>
  <si>
    <t>SESS0184</t>
  </si>
  <si>
    <t>USR6447</t>
  </si>
  <si>
    <t>SESS0095</t>
  </si>
  <si>
    <t>STN164</t>
  </si>
  <si>
    <t>USR3848</t>
  </si>
  <si>
    <t>SESS0244</t>
  </si>
  <si>
    <t>USR8318</t>
  </si>
  <si>
    <t>SESS0291</t>
  </si>
  <si>
    <t>USR9242</t>
  </si>
  <si>
    <t>SESS0018</t>
  </si>
  <si>
    <t>USR4768</t>
  </si>
  <si>
    <t>SESS0197</t>
  </si>
  <si>
    <t>USR4045</t>
  </si>
  <si>
    <t>SESS0047</t>
  </si>
  <si>
    <t>STN112</t>
  </si>
  <si>
    <t>USR6240</t>
  </si>
  <si>
    <t>SESS0251</t>
  </si>
  <si>
    <t>STN199</t>
  </si>
  <si>
    <t>USR5035</t>
  </si>
  <si>
    <t>SESS0128</t>
  </si>
  <si>
    <t>USR5055</t>
  </si>
  <si>
    <t>SESS0067</t>
  </si>
  <si>
    <t>USR6603</t>
  </si>
  <si>
    <t>SESS0229</t>
  </si>
  <si>
    <t>USR3461</t>
  </si>
  <si>
    <t>SESS0217</t>
  </si>
  <si>
    <t>USR3636</t>
  </si>
  <si>
    <t>SESS0233</t>
  </si>
  <si>
    <t>USR5444</t>
  </si>
  <si>
    <t>SESS0266</t>
  </si>
  <si>
    <t>USR1800</t>
  </si>
  <si>
    <t>SESS0152</t>
  </si>
  <si>
    <t>USR4581</t>
  </si>
  <si>
    <t>SESS0005</t>
  </si>
  <si>
    <t>USR4344</t>
  </si>
  <si>
    <t>SESS0111</t>
  </si>
  <si>
    <t>STN190</t>
  </si>
  <si>
    <t>USR4920</t>
  </si>
  <si>
    <t>SESS0268</t>
  </si>
  <si>
    <t>USR1824</t>
  </si>
  <si>
    <t>SESS0220</t>
  </si>
  <si>
    <t>STN105</t>
  </si>
  <si>
    <t>USR1455</t>
  </si>
  <si>
    <t>SESS0040</t>
  </si>
  <si>
    <t>STN174</t>
  </si>
  <si>
    <t>USR7501</t>
  </si>
  <si>
    <t>SESS0168</t>
  </si>
  <si>
    <t>STN120</t>
  </si>
  <si>
    <t>USR1236</t>
  </si>
  <si>
    <t>SESS0292</t>
  </si>
  <si>
    <t>USR1508</t>
  </si>
  <si>
    <t>SESS0015</t>
  </si>
  <si>
    <t>USR9202</t>
  </si>
  <si>
    <t>SESS0287</t>
  </si>
  <si>
    <t>USR7839</t>
  </si>
  <si>
    <t>SESS0043</t>
  </si>
  <si>
    <t>STN151</t>
  </si>
  <si>
    <t>USR4175</t>
  </si>
  <si>
    <t>SESS0225</t>
  </si>
  <si>
    <t>USR6667</t>
  </si>
  <si>
    <t>SESS0216</t>
  </si>
  <si>
    <t>USR5726</t>
  </si>
  <si>
    <t>SESS0201</t>
  </si>
  <si>
    <t>USR8809</t>
  </si>
  <si>
    <t>SESS0082</t>
  </si>
  <si>
    <t>USR6233</t>
  </si>
  <si>
    <t>SESS0102</t>
  </si>
  <si>
    <t>STN148</t>
  </si>
  <si>
    <t>USR1163</t>
  </si>
  <si>
    <t>SESS0107</t>
  </si>
  <si>
    <t>USR2219</t>
  </si>
  <si>
    <t>SESS0116</t>
  </si>
  <si>
    <t>USR9940</t>
  </si>
  <si>
    <t>SESS0171</t>
  </si>
  <si>
    <t>USR8368</t>
  </si>
  <si>
    <t>SESS0290</t>
  </si>
  <si>
    <t>USR6032</t>
  </si>
  <si>
    <t>SESS0135</t>
  </si>
  <si>
    <t>USR5880</t>
  </si>
  <si>
    <t>SESS0044</t>
  </si>
  <si>
    <t>USR6705</t>
  </si>
  <si>
    <t>SESS0273</t>
  </si>
  <si>
    <t>USR9462</t>
  </si>
  <si>
    <t>SESS0110</t>
  </si>
  <si>
    <t>USR2018</t>
  </si>
  <si>
    <t>SESS0028</t>
  </si>
  <si>
    <t>STN145</t>
  </si>
  <si>
    <t>USR4672</t>
  </si>
  <si>
    <t>SESS0293</t>
  </si>
  <si>
    <t>STN143</t>
  </si>
  <si>
    <t>USR2191</t>
  </si>
  <si>
    <t>SESS0188</t>
  </si>
  <si>
    <t>USR6033</t>
  </si>
  <si>
    <t>SESS0177</t>
  </si>
  <si>
    <t>USR7073</t>
  </si>
  <si>
    <t>SESS0021</t>
  </si>
  <si>
    <t>STN101</t>
  </si>
  <si>
    <t>USR7173</t>
  </si>
  <si>
    <t>SESS0024</t>
  </si>
  <si>
    <t>USR9134</t>
  </si>
  <si>
    <t>SESS0224</t>
  </si>
  <si>
    <t>USR2256</t>
  </si>
  <si>
    <t>SESS0002</t>
  </si>
  <si>
    <t>USR5218</t>
  </si>
  <si>
    <t>SESS0155</t>
  </si>
  <si>
    <t>USR2670</t>
  </si>
  <si>
    <t>SESS0011</t>
  </si>
  <si>
    <t>USR6379</t>
  </si>
  <si>
    <t>SESS0280</t>
  </si>
  <si>
    <t>USR7067</t>
  </si>
  <si>
    <t>SESS0136</t>
  </si>
  <si>
    <t>USR3586</t>
  </si>
  <si>
    <t>SESS0237</t>
  </si>
  <si>
    <t>USR9477</t>
  </si>
  <si>
    <t>SESS0115</t>
  </si>
  <si>
    <t>USR2420</t>
  </si>
  <si>
    <t>SESS0056</t>
  </si>
  <si>
    <t>USR6630</t>
  </si>
  <si>
    <t>SESS0195</t>
  </si>
  <si>
    <t>USR8584</t>
  </si>
  <si>
    <t>SESS0006</t>
  </si>
  <si>
    <t>USR5899</t>
  </si>
  <si>
    <t>SESS0222</t>
  </si>
  <si>
    <t>USR8864</t>
  </si>
  <si>
    <t>SESS0263</t>
  </si>
  <si>
    <t>USR7427</t>
  </si>
  <si>
    <t>SESS0276</t>
  </si>
  <si>
    <t>STN138</t>
  </si>
  <si>
    <t>USR6617</t>
  </si>
  <si>
    <t>SESS0209</t>
  </si>
  <si>
    <t>STN160</t>
  </si>
  <si>
    <t>USR1194</t>
  </si>
  <si>
    <t>SESS0098</t>
  </si>
  <si>
    <t>SESS0187</t>
  </si>
  <si>
    <t>USR7314</t>
  </si>
  <si>
    <t>SESS0125</t>
  </si>
  <si>
    <t>USR1946</t>
  </si>
  <si>
    <t>SESS0174</t>
  </si>
  <si>
    <t>USR2103</t>
  </si>
  <si>
    <t>SESS0099</t>
  </si>
  <si>
    <t>STN150</t>
  </si>
  <si>
    <t>USR1181</t>
  </si>
  <si>
    <t>SESS0117</t>
  </si>
  <si>
    <t>USR5654</t>
  </si>
  <si>
    <t>SESS0286</t>
  </si>
  <si>
    <t>STN180</t>
  </si>
  <si>
    <t>USR9669</t>
  </si>
  <si>
    <t>SESS0148</t>
  </si>
  <si>
    <t>USR9150</t>
  </si>
  <si>
    <t>SESS0127</t>
  </si>
  <si>
    <t>USR9668</t>
  </si>
  <si>
    <t>SESS0241</t>
  </si>
  <si>
    <t>USR8147</t>
  </si>
  <si>
    <t>SESS0019</t>
  </si>
  <si>
    <t>USR7759</t>
  </si>
  <si>
    <t>SESS0196</t>
  </si>
  <si>
    <t>USR3840</t>
  </si>
  <si>
    <t>SESS0151</t>
  </si>
  <si>
    <t>USR4412</t>
  </si>
  <si>
    <t>SESS0088</t>
  </si>
  <si>
    <t>USR6891</t>
  </si>
  <si>
    <t>SESS0123</t>
  </si>
  <si>
    <t>STN194</t>
  </si>
  <si>
    <t>USR5602</t>
  </si>
  <si>
    <t>SESS0226</t>
  </si>
  <si>
    <t>USR1371</t>
  </si>
  <si>
    <t>SESS0034</t>
  </si>
  <si>
    <t>USR9314</t>
  </si>
  <si>
    <t>SESS0230</t>
  </si>
  <si>
    <t>STN102</t>
  </si>
  <si>
    <t>USR1106</t>
  </si>
  <si>
    <t>SESS0133</t>
  </si>
  <si>
    <t>USR1477</t>
  </si>
  <si>
    <t>SESS0093</t>
  </si>
  <si>
    <t>USR4814</t>
  </si>
  <si>
    <t>SESS0246</t>
  </si>
  <si>
    <t>USR2815</t>
  </si>
  <si>
    <t>SESS0039</t>
  </si>
  <si>
    <t>USR3591</t>
  </si>
  <si>
    <t>SESS0106</t>
  </si>
  <si>
    <t>USR6740</t>
  </si>
  <si>
    <t>SESS0085</t>
  </si>
  <si>
    <t>USR5293</t>
  </si>
  <si>
    <t>SESS0175</t>
  </si>
  <si>
    <t>USR1065</t>
  </si>
  <si>
    <t>SESS0160</t>
  </si>
  <si>
    <t>STN161</t>
  </si>
  <si>
    <t>USR1101</t>
  </si>
  <si>
    <t>SESS0057</t>
  </si>
  <si>
    <t>USR2641</t>
  </si>
  <si>
    <t>SESS0025</t>
  </si>
  <si>
    <t>USR9303</t>
  </si>
  <si>
    <t>SESS0146</t>
  </si>
  <si>
    <t>USR5886</t>
  </si>
  <si>
    <t>SESS0240</t>
  </si>
  <si>
    <t>USR6863</t>
  </si>
  <si>
    <t>SESS0119</t>
  </si>
  <si>
    <t>USR2113</t>
  </si>
  <si>
    <t>SESS0134</t>
  </si>
  <si>
    <t>USR2317</t>
  </si>
  <si>
    <t>SESS0255</t>
  </si>
  <si>
    <t>USR5088</t>
  </si>
  <si>
    <t>SESS0159</t>
  </si>
  <si>
    <t>USR9971</t>
  </si>
  <si>
    <t>SESS0121</t>
  </si>
  <si>
    <t>USR5323</t>
  </si>
  <si>
    <t>SESS0020</t>
  </si>
  <si>
    <t>STN179</t>
  </si>
  <si>
    <t>USR7053</t>
  </si>
  <si>
    <t>SESS0228</t>
  </si>
  <si>
    <t>USR5739</t>
  </si>
  <si>
    <t>SESS0236</t>
  </si>
  <si>
    <t>USR4218</t>
  </si>
  <si>
    <t>SESS0109</t>
  </si>
  <si>
    <t>USR2165</t>
  </si>
  <si>
    <t>SESS0083</t>
  </si>
  <si>
    <t>USR9830</t>
  </si>
  <si>
    <t>SESS0101</t>
  </si>
  <si>
    <t>USR5968</t>
  </si>
  <si>
    <t>SESS0257</t>
  </si>
  <si>
    <t>USR2855</t>
  </si>
  <si>
    <t>SESS0194</t>
  </si>
  <si>
    <t>USR2094</t>
  </si>
  <si>
    <t>SESS0163</t>
  </si>
  <si>
    <t>USR1295</t>
  </si>
  <si>
    <t>SESS0137</t>
  </si>
  <si>
    <t>STN125</t>
  </si>
  <si>
    <t>USR3677</t>
  </si>
  <si>
    <t>SESS0279</t>
  </si>
  <si>
    <t>USR1693</t>
  </si>
  <si>
    <t>SESS0131</t>
  </si>
  <si>
    <t>STN183</t>
  </si>
  <si>
    <t>USR5797</t>
  </si>
  <si>
    <t>SESS0139</t>
  </si>
  <si>
    <t>USR7277</t>
  </si>
  <si>
    <t>SESS0017</t>
  </si>
  <si>
    <t>USR3132</t>
  </si>
  <si>
    <t>SESS0235</t>
  </si>
  <si>
    <t>USR4348</t>
  </si>
  <si>
    <t>SESS0081</t>
  </si>
  <si>
    <t>USR7521</t>
  </si>
  <si>
    <t>SESS0170</t>
  </si>
  <si>
    <t>STN136</t>
  </si>
  <si>
    <t>USR3435</t>
  </si>
  <si>
    <t>SESS0129</t>
  </si>
  <si>
    <t>USR9184</t>
  </si>
  <si>
    <t>SESS0202</t>
  </si>
  <si>
    <t>USR4250</t>
  </si>
  <si>
    <t>SESS0104</t>
  </si>
  <si>
    <t>USR8558</t>
  </si>
  <si>
    <t>SESS0221</t>
  </si>
  <si>
    <t>USR3001</t>
  </si>
  <si>
    <t>SESS0052</t>
  </si>
  <si>
    <t>USR6755</t>
  </si>
  <si>
    <t>SESS0126</t>
  </si>
  <si>
    <t>SESS0033</t>
  </si>
  <si>
    <t>USR8345</t>
  </si>
  <si>
    <t>SESS0094</t>
  </si>
  <si>
    <t>USR4434</t>
  </si>
  <si>
    <t>SESS0261</t>
  </si>
  <si>
    <t>STN163</t>
  </si>
  <si>
    <t>USR5171</t>
  </si>
  <si>
    <t>SESS0075</t>
  </si>
  <si>
    <t>USR5625</t>
  </si>
  <si>
    <t>SESS0026</t>
  </si>
  <si>
    <t>STN176</t>
  </si>
  <si>
    <t>USR6770</t>
  </si>
  <si>
    <t>SESS0112</t>
  </si>
  <si>
    <t>USR3335</t>
  </si>
  <si>
    <t>SESS0050</t>
  </si>
  <si>
    <t>USR1186</t>
  </si>
  <si>
    <t>SESS0190</t>
  </si>
  <si>
    <t>USR8267</t>
  </si>
  <si>
    <t>SESS0066</t>
  </si>
  <si>
    <t>USR3626</t>
  </si>
  <si>
    <t>SESS0199</t>
  </si>
  <si>
    <t>USR4356</t>
  </si>
  <si>
    <t>SESS0252</t>
  </si>
  <si>
    <t>USR7572</t>
  </si>
  <si>
    <t>SESS0166</t>
  </si>
  <si>
    <t>USR8341</t>
  </si>
  <si>
    <t>SESS0105</t>
  </si>
  <si>
    <t>USR3299</t>
  </si>
  <si>
    <t>SESS0239</t>
  </si>
  <si>
    <t>USR6795</t>
  </si>
  <si>
    <t>SESS0183</t>
  </si>
  <si>
    <t>STN131</t>
  </si>
  <si>
    <t>USR9004</t>
  </si>
  <si>
    <t>SESS0165</t>
  </si>
  <si>
    <t>USR7951</t>
  </si>
  <si>
    <t>SESS0063</t>
  </si>
  <si>
    <t>USR5791</t>
  </si>
  <si>
    <t>SESS0014</t>
  </si>
  <si>
    <t>USR1191</t>
  </si>
  <si>
    <t>SESS0213</t>
  </si>
  <si>
    <t>USR9879</t>
  </si>
  <si>
    <t>SESS0031</t>
  </si>
  <si>
    <t>USR4336</t>
  </si>
  <si>
    <t>SESS0144</t>
  </si>
  <si>
    <t>USR5831</t>
  </si>
  <si>
    <t>SESS0089</t>
  </si>
  <si>
    <t>STN173</t>
  </si>
  <si>
    <t>USR8204</t>
  </si>
  <si>
    <t>SESS0219</t>
  </si>
  <si>
    <t>USR6912</t>
  </si>
  <si>
    <t>SESS0283</t>
  </si>
  <si>
    <t>USR2335</t>
  </si>
  <si>
    <t>SESS0027</t>
  </si>
  <si>
    <t>USR5891</t>
  </si>
  <si>
    <t>SESS0022</t>
  </si>
  <si>
    <t>STN108</t>
  </si>
  <si>
    <t>USR5845</t>
  </si>
  <si>
    <t>SESS0072</t>
  </si>
  <si>
    <t>USR8737</t>
  </si>
  <si>
    <t>SESS0004</t>
  </si>
  <si>
    <t>USR1021</t>
  </si>
  <si>
    <t>SESS0007</t>
  </si>
  <si>
    <t>USR9343</t>
  </si>
  <si>
    <t>SESS0013</t>
  </si>
  <si>
    <t>USR8396</t>
  </si>
  <si>
    <t>SESS0023</t>
  </si>
  <si>
    <t>SESS0038</t>
  </si>
  <si>
    <t>USR1196</t>
  </si>
  <si>
    <t>SESS0045</t>
  </si>
  <si>
    <t>USR9893</t>
  </si>
  <si>
    <t>SESS0046</t>
  </si>
  <si>
    <t>USR5664</t>
  </si>
  <si>
    <t>SESS0061</t>
  </si>
  <si>
    <t>USR9149</t>
  </si>
  <si>
    <t>SESS0062</t>
  </si>
  <si>
    <t>USR5531</t>
  </si>
  <si>
    <t>SESS0068</t>
  </si>
  <si>
    <t>USR5928</t>
  </si>
  <si>
    <t>SESS0070</t>
  </si>
  <si>
    <t>USR4266</t>
  </si>
  <si>
    <t>SESS0078</t>
  </si>
  <si>
    <t>USR1928</t>
  </si>
  <si>
    <t>SESS0080</t>
  </si>
  <si>
    <t>USR4157</t>
  </si>
  <si>
    <t>SESS0086</t>
  </si>
  <si>
    <t>USR9276</t>
  </si>
  <si>
    <t>SESS0090</t>
  </si>
  <si>
    <t>USR9655</t>
  </si>
  <si>
    <t>SESS0092</t>
  </si>
  <si>
    <t>USR3808</t>
  </si>
  <si>
    <t>SESS0103</t>
  </si>
  <si>
    <t>USR8199</t>
  </si>
  <si>
    <t>SESS0108</t>
  </si>
  <si>
    <t>STN110</t>
  </si>
  <si>
    <t>USR6248</t>
  </si>
  <si>
    <t>SESS0113</t>
  </si>
  <si>
    <t>USR9540</t>
  </si>
  <si>
    <t>SESS0118</t>
  </si>
  <si>
    <t>USR9880</t>
  </si>
  <si>
    <t>SESS0122</t>
  </si>
  <si>
    <t>USR7645</t>
  </si>
  <si>
    <t>SESS0145</t>
  </si>
  <si>
    <t>USR9407</t>
  </si>
  <si>
    <t>SESS0147</t>
  </si>
  <si>
    <t>USR9495</t>
  </si>
  <si>
    <t>SESS0149</t>
  </si>
  <si>
    <t>USR6370</t>
  </si>
  <si>
    <t>SESS0150</t>
  </si>
  <si>
    <t>USR4520</t>
  </si>
  <si>
    <t>SESS0153</t>
  </si>
  <si>
    <t>STN124</t>
  </si>
  <si>
    <t>USR5267</t>
  </si>
  <si>
    <t>SESS0154</t>
  </si>
  <si>
    <t>USR6732</t>
  </si>
  <si>
    <t>SESS0164</t>
  </si>
  <si>
    <t>USR7804</t>
  </si>
  <si>
    <t>SESS0172</t>
  </si>
  <si>
    <t>USR8705</t>
  </si>
  <si>
    <t>SESS0173</t>
  </si>
  <si>
    <t>USR4160</t>
  </si>
  <si>
    <t>SESS0176</t>
  </si>
  <si>
    <t>USR2511</t>
  </si>
  <si>
    <t>SESS0200</t>
  </si>
  <si>
    <t>USR9454</t>
  </si>
  <si>
    <t>SESS0204</t>
  </si>
  <si>
    <t>USR5547</t>
  </si>
  <si>
    <t>SESS0206</t>
  </si>
  <si>
    <t>USR1961</t>
  </si>
  <si>
    <t>SESS0231</t>
  </si>
  <si>
    <t>USR2974</t>
  </si>
  <si>
    <t>SESS0245</t>
  </si>
  <si>
    <t>USR9609</t>
  </si>
  <si>
    <t>SESS0248</t>
  </si>
  <si>
    <t>USR8283</t>
  </si>
  <si>
    <t>SESS0249</t>
  </si>
  <si>
    <t>USR7611</t>
  </si>
  <si>
    <t>SESS0254</t>
  </si>
  <si>
    <t>USR4967</t>
  </si>
  <si>
    <t>SESS0269</t>
  </si>
  <si>
    <t>USR6693</t>
  </si>
  <si>
    <t>SESS0272</t>
  </si>
  <si>
    <t>USR6695</t>
  </si>
  <si>
    <t>SESS0274</t>
  </si>
  <si>
    <t>USR5416</t>
  </si>
  <si>
    <t>SESS0278</t>
  </si>
  <si>
    <t>USR1987</t>
  </si>
  <si>
    <t>SESS0285</t>
  </si>
  <si>
    <t>USR1407</t>
  </si>
  <si>
    <t>SESS0288</t>
  </si>
  <si>
    <t>USR7171</t>
  </si>
  <si>
    <t>SESS0294</t>
  </si>
  <si>
    <t>USR1709</t>
  </si>
  <si>
    <t>SESS0295</t>
  </si>
  <si>
    <t>USR7599</t>
  </si>
  <si>
    <t>SESS0298</t>
  </si>
  <si>
    <t>USR3021</t>
  </si>
  <si>
    <t>Correct Latitude</t>
  </si>
  <si>
    <t>Correct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</si>
</sst>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dd/mm/yyyy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025CC-A708-4B04-A92E-D9BAE51F19B9}" name="Table1" displayName="Table1" ref="A1:V1151" totalsRowShown="0">
  <autoFilter ref="A1:V1151" xr:uid="{23B025CC-A708-4B04-A92E-D9BAE51F19B9}"/>
  <tableColumns count="22">
    <tableColumn id="1" xr3:uid="{EB801E25-9ABD-417B-894E-C1DFBF7B0A49}" name="Charger Type"/>
    <tableColumn id="2" xr3:uid="{6EE1E441-0CC9-4768-A255-BABA7AB4920A}" name="Charging End Time" dataDxfId="7"/>
    <tableColumn id="3" xr3:uid="{608F6869-DFE3-4DC5-86C4-22F7F19C3DED}" name="Charging Start Time" dataDxfId="6"/>
    <tableColumn id="4" xr3:uid="{4D054C84-6462-48CD-AA15-3644A751AF9E}" name="City"/>
    <tableColumn id="5" xr3:uid="{95057173-916A-4553-A02F-768DD7D350C0}" name="Installation Date" dataDxfId="5"/>
    <tableColumn id="6" xr3:uid="{07A1A992-FBA0-4F13-A8DE-114FE85509A4}" name="Month"/>
    <tableColumn id="7" xr3:uid="{02953D50-BAC7-472F-8B7D-29662295A81F}" name="Operational Status"/>
    <tableColumn id="8" xr3:uid="{BFF54098-F928-4B32-BE1F-5E08412A409B}" name="Payment Mode"/>
    <tableColumn id="9" xr3:uid="{FFDECA0E-9EC6-4E4C-A8F7-6C3F9FAC1F35}" name="Session ID"/>
    <tableColumn id="10" xr3:uid="{20D70DD9-053A-4E46-BE30-40ADFB87E9F0}" name="Station ID"/>
    <tableColumn id="11" xr3:uid="{B4F885D1-F14B-459B-8ABA-60E01FF77E9F}" name="Total Sessions"/>
    <tableColumn id="12" xr3:uid="{4D62B848-D201-43D1-AB97-906BABF7BB6D}" name="User ID"/>
    <tableColumn id="13" xr3:uid="{2C2472AF-1645-4087-A1AF-3A8D89ABC211}" name="Vehicle Type"/>
    <tableColumn id="14" xr3:uid="{DC808596-DD53-42C3-8A69-9655898359F6}" name="Average Energy Per Session"/>
    <tableColumn id="15" xr3:uid="{D991856E-9CED-4BEC-9EB7-74630E5C10BF}" name="Billed Amount INR"/>
    <tableColumn id="16" xr3:uid="{887F518C-1C48-4D9B-BDC5-1F5C17EF727C}" name="Charging Duration min"/>
    <tableColumn id="17" xr3:uid="{088DD62B-1BB0-4ABF-980F-06C8CB58A516}" name="Energy Delivered kWh"/>
    <tableColumn id="18" xr3:uid="{0F85189F-2318-4ADE-92C9-BB630E8F5348}" name="Latitude"/>
    <tableColumn id="19" xr3:uid="{48C333D7-5C1A-4B0E-A3B5-A50D38F7E14C}" name="Longitude"/>
    <tableColumn id="20" xr3:uid="{A70065E5-B509-4909-8478-04A2621FED0E}" name="No of Ports"/>
    <tableColumn id="21" xr3:uid="{624AE4C4-B681-40F6-9CEA-9EED13BE6F13}" name="Power Rating kW"/>
    <tableColumn id="22" xr3:uid="{1B83E500-C2F5-4082-B6C9-4CA85474A797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394B03-C6B6-4D87-A985-58B9AC254EA1}" name="Table2" displayName="Table2" ref="A1:C6" totalsRowShown="0" headerRowDxfId="4" dataDxfId="3">
  <autoFilter ref="A1:C6" xr:uid="{70394B03-C6B6-4D87-A985-58B9AC254EA1}"/>
  <tableColumns count="3">
    <tableColumn id="1" xr3:uid="{DDC8D50E-6D7B-4D29-A4CB-2E81AEC6C3D3}" name="City" dataDxfId="2"/>
    <tableColumn id="2" xr3:uid="{11CAD9B1-D593-4E56-BBEF-57DB2AC0E918}" name="Correct Latitude" dataDxfId="1"/>
    <tableColumn id="3" xr3:uid="{9DEA1437-E0C6-41D7-8F02-832DF09B1317}" name="Correct 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DA60-F43F-481F-9F4C-6CD4F16DF6C2}">
  <dimension ref="A1:V1151"/>
  <sheetViews>
    <sheetView tabSelected="1" topLeftCell="L1" workbookViewId="0">
      <selection activeCell="R3" sqref="R3"/>
    </sheetView>
  </sheetViews>
  <sheetFormatPr defaultRowHeight="14.5" x14ac:dyDescent="0.35"/>
  <cols>
    <col min="1" max="1" width="26" customWidth="1"/>
    <col min="2" max="2" width="18.26953125" customWidth="1"/>
    <col min="3" max="3" width="19.08984375" customWidth="1"/>
    <col min="5" max="5" width="16.6328125" customWidth="1"/>
    <col min="7" max="7" width="18.36328125" customWidth="1"/>
    <col min="8" max="8" width="15.08984375" customWidth="1"/>
    <col min="9" max="9" width="11.54296875" customWidth="1"/>
    <col min="10" max="10" width="11" customWidth="1"/>
    <col min="11" max="11" width="14.7265625" customWidth="1"/>
    <col min="12" max="12" width="8.81640625" customWidth="1"/>
    <col min="13" max="13" width="13.36328125" customWidth="1"/>
    <col min="14" max="14" width="25.26953125" customWidth="1"/>
    <col min="15" max="15" width="17.90625" customWidth="1"/>
    <col min="16" max="16" width="21.54296875" customWidth="1"/>
    <col min="17" max="17" width="20.81640625" customWidth="1"/>
    <col min="18" max="18" width="9.7265625" customWidth="1"/>
    <col min="19" max="19" width="11.08984375" customWidth="1"/>
    <col min="20" max="20" width="11.7265625" customWidth="1"/>
    <col min="21" max="21" width="16.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 s="1">
        <v>44661.561805555553</v>
      </c>
      <c r="C2" s="1">
        <v>44661.534722222219</v>
      </c>
      <c r="D2" t="s">
        <v>23</v>
      </c>
      <c r="E2" s="2">
        <v>45181</v>
      </c>
      <c r="F2" t="str">
        <f>TEXT(B2,"mmmm")</f>
        <v>April</v>
      </c>
      <c r="G2" t="s">
        <v>25</v>
      </c>
      <c r="H2" t="s">
        <v>26</v>
      </c>
      <c r="I2" t="s">
        <v>27</v>
      </c>
      <c r="J2" t="s">
        <v>28</v>
      </c>
      <c r="K2" t="s">
        <v>27</v>
      </c>
      <c r="L2" t="s">
        <v>29</v>
      </c>
      <c r="M2" t="s">
        <v>30</v>
      </c>
      <c r="N2">
        <v>154.52000000000001</v>
      </c>
      <c r="O2">
        <v>1147.0999999999999</v>
      </c>
      <c r="P2">
        <v>39</v>
      </c>
      <c r="Q2">
        <v>154.52000000000001</v>
      </c>
      <c r="R2">
        <f>VLOOKUP(D2, Table2[#All], 2, FALSE)</f>
        <v>18.520399999999999</v>
      </c>
      <c r="S2">
        <f>VLOOKUP(D2, Table2[#All], 3, FALSE)</f>
        <v>73.856700000000004</v>
      </c>
      <c r="T2">
        <v>6</v>
      </c>
      <c r="U2">
        <v>15</v>
      </c>
      <c r="V2">
        <f>YEAR(B2)</f>
        <v>2022</v>
      </c>
    </row>
    <row r="3" spans="1:22" x14ac:dyDescent="0.35">
      <c r="A3" t="s">
        <v>31</v>
      </c>
      <c r="B3" s="1">
        <v>44669.282638888886</v>
      </c>
      <c r="C3" s="1">
        <v>44669.227083333331</v>
      </c>
      <c r="D3" t="s">
        <v>23</v>
      </c>
      <c r="E3" s="2">
        <v>44759</v>
      </c>
      <c r="F3" t="str">
        <f t="shared" ref="F3:F60" si="0">TEXT(B3,"mmmm")</f>
        <v>April</v>
      </c>
      <c r="G3" t="s">
        <v>25</v>
      </c>
      <c r="H3" t="s">
        <v>32</v>
      </c>
      <c r="I3" t="s">
        <v>33</v>
      </c>
      <c r="J3" t="s">
        <v>34</v>
      </c>
      <c r="K3" t="s">
        <v>33</v>
      </c>
      <c r="L3" t="s">
        <v>35</v>
      </c>
      <c r="M3" t="s">
        <v>36</v>
      </c>
      <c r="N3">
        <v>213.89</v>
      </c>
      <c r="O3">
        <v>1553.02</v>
      </c>
      <c r="P3">
        <v>80</v>
      </c>
      <c r="Q3">
        <v>213.89</v>
      </c>
      <c r="R3">
        <f>VLOOKUP(D3, Table2[#All], 2, FALSE)</f>
        <v>18.520399999999999</v>
      </c>
      <c r="S3">
        <f>VLOOKUP(D3, Table2[#All], 3, FALSE)</f>
        <v>73.856700000000004</v>
      </c>
      <c r="T3">
        <v>3</v>
      </c>
      <c r="U3">
        <v>3.3</v>
      </c>
      <c r="V3">
        <f t="shared" ref="V3:V66" si="1">YEAR(B3)</f>
        <v>2022</v>
      </c>
    </row>
    <row r="4" spans="1:22" x14ac:dyDescent="0.35">
      <c r="A4" t="s">
        <v>31</v>
      </c>
      <c r="B4" s="1">
        <v>44664.191666666666</v>
      </c>
      <c r="C4" s="1">
        <v>44664.103472222225</v>
      </c>
      <c r="D4" t="s">
        <v>23</v>
      </c>
      <c r="E4" s="2">
        <v>44759</v>
      </c>
      <c r="F4" t="str">
        <f t="shared" si="0"/>
        <v>April</v>
      </c>
      <c r="G4" t="s">
        <v>25</v>
      </c>
      <c r="H4" t="s">
        <v>32</v>
      </c>
      <c r="I4" t="s">
        <v>33</v>
      </c>
      <c r="J4" t="s">
        <v>34</v>
      </c>
      <c r="K4" t="s">
        <v>33</v>
      </c>
      <c r="L4" t="s">
        <v>35</v>
      </c>
      <c r="M4" t="s">
        <v>36</v>
      </c>
      <c r="N4">
        <v>248.82</v>
      </c>
      <c r="O4">
        <v>1036.56</v>
      </c>
      <c r="P4">
        <v>127</v>
      </c>
      <c r="Q4">
        <v>248.82</v>
      </c>
      <c r="R4">
        <f>VLOOKUP(D4, Table2[#All], 2, FALSE)</f>
        <v>18.520399999999999</v>
      </c>
      <c r="S4">
        <f>VLOOKUP(D4, Table2[#All], 3, FALSE)</f>
        <v>73.856700000000004</v>
      </c>
      <c r="T4">
        <v>3</v>
      </c>
      <c r="U4">
        <v>3.3</v>
      </c>
      <c r="V4">
        <f t="shared" si="1"/>
        <v>2022</v>
      </c>
    </row>
    <row r="5" spans="1:22" x14ac:dyDescent="0.35">
      <c r="A5" t="s">
        <v>37</v>
      </c>
      <c r="B5" s="1">
        <v>44601.631944444445</v>
      </c>
      <c r="C5" s="1">
        <v>44601.59097222222</v>
      </c>
      <c r="D5" t="s">
        <v>38</v>
      </c>
      <c r="E5" s="2">
        <v>44924</v>
      </c>
      <c r="F5" t="str">
        <f t="shared" si="0"/>
        <v>February</v>
      </c>
      <c r="G5" t="s">
        <v>25</v>
      </c>
      <c r="H5" t="s">
        <v>40</v>
      </c>
      <c r="I5" t="s">
        <v>41</v>
      </c>
      <c r="J5" t="s">
        <v>42</v>
      </c>
      <c r="K5" t="s">
        <v>41</v>
      </c>
      <c r="L5" t="s">
        <v>43</v>
      </c>
      <c r="M5" t="s">
        <v>44</v>
      </c>
      <c r="N5">
        <v>169.62</v>
      </c>
      <c r="O5">
        <v>1963.06</v>
      </c>
      <c r="P5">
        <v>59</v>
      </c>
      <c r="Q5">
        <v>169.62</v>
      </c>
      <c r="R5">
        <f>VLOOKUP(D5, Table2[#All], 2, FALSE)</f>
        <v>28.613900000000001</v>
      </c>
      <c r="S5">
        <f>VLOOKUP(D5, Table2[#All], 3, FALSE)</f>
        <v>77.209000000000003</v>
      </c>
      <c r="T5">
        <v>2</v>
      </c>
      <c r="U5">
        <v>3.3</v>
      </c>
      <c r="V5">
        <f t="shared" si="1"/>
        <v>2022</v>
      </c>
    </row>
    <row r="6" spans="1:22" x14ac:dyDescent="0.35">
      <c r="A6" t="s">
        <v>31</v>
      </c>
      <c r="B6" s="1">
        <v>44697.198611111111</v>
      </c>
      <c r="C6" s="1">
        <v>44697.120833333334</v>
      </c>
      <c r="D6" t="s">
        <v>45</v>
      </c>
      <c r="E6" s="2">
        <v>44324</v>
      </c>
      <c r="F6" t="str">
        <f t="shared" si="0"/>
        <v>May</v>
      </c>
      <c r="G6" t="s">
        <v>47</v>
      </c>
      <c r="H6" t="s">
        <v>48</v>
      </c>
      <c r="I6" t="s">
        <v>49</v>
      </c>
      <c r="J6" t="s">
        <v>50</v>
      </c>
      <c r="K6" t="s">
        <v>49</v>
      </c>
      <c r="L6" t="s">
        <v>51</v>
      </c>
      <c r="M6" t="s">
        <v>44</v>
      </c>
      <c r="N6">
        <v>282.32</v>
      </c>
      <c r="O6">
        <v>1549.25</v>
      </c>
      <c r="P6">
        <v>112</v>
      </c>
      <c r="Q6">
        <v>282.32</v>
      </c>
      <c r="R6">
        <f>VLOOKUP(D6, Table2[#All], 2, FALSE)</f>
        <v>12.9716</v>
      </c>
      <c r="S6">
        <f>VLOOKUP(D6, Table2[#All], 3, FALSE)</f>
        <v>77.5946</v>
      </c>
      <c r="T6">
        <v>6</v>
      </c>
      <c r="U6">
        <v>120</v>
      </c>
      <c r="V6">
        <f t="shared" si="1"/>
        <v>2022</v>
      </c>
    </row>
    <row r="7" spans="1:22" x14ac:dyDescent="0.35">
      <c r="A7" t="s">
        <v>22</v>
      </c>
      <c r="B7" s="1">
        <v>44688.643055555556</v>
      </c>
      <c r="C7" s="1">
        <v>44688.576388888891</v>
      </c>
      <c r="D7" t="s">
        <v>38</v>
      </c>
      <c r="E7" s="2">
        <v>44383</v>
      </c>
      <c r="F7" t="str">
        <f t="shared" si="0"/>
        <v>May</v>
      </c>
      <c r="G7" t="s">
        <v>25</v>
      </c>
      <c r="H7" t="s">
        <v>48</v>
      </c>
      <c r="I7" t="s">
        <v>52</v>
      </c>
      <c r="J7" t="s">
        <v>53</v>
      </c>
      <c r="K7" t="s">
        <v>52</v>
      </c>
      <c r="L7" t="s">
        <v>54</v>
      </c>
      <c r="M7" t="s">
        <v>55</v>
      </c>
      <c r="N7">
        <v>41.96</v>
      </c>
      <c r="O7">
        <v>387.47</v>
      </c>
      <c r="P7">
        <v>96</v>
      </c>
      <c r="Q7">
        <v>41.96</v>
      </c>
      <c r="R7">
        <f>VLOOKUP(D7, Table2[#All], 2, FALSE)</f>
        <v>28.613900000000001</v>
      </c>
      <c r="S7">
        <f>VLOOKUP(D7, Table2[#All], 3, FALSE)</f>
        <v>77.209000000000003</v>
      </c>
      <c r="T7">
        <v>3</v>
      </c>
      <c r="U7">
        <v>50</v>
      </c>
      <c r="V7">
        <f t="shared" si="1"/>
        <v>2022</v>
      </c>
    </row>
    <row r="8" spans="1:22" x14ac:dyDescent="0.35">
      <c r="A8" t="s">
        <v>22</v>
      </c>
      <c r="B8" s="1">
        <v>44724.385416666664</v>
      </c>
      <c r="C8" s="1">
        <v>44724.311805555553</v>
      </c>
      <c r="D8" t="s">
        <v>56</v>
      </c>
      <c r="E8" s="2">
        <v>44274</v>
      </c>
      <c r="F8" t="str">
        <f t="shared" si="0"/>
        <v>June</v>
      </c>
      <c r="G8" t="s">
        <v>25</v>
      </c>
      <c r="H8" t="s">
        <v>40</v>
      </c>
      <c r="I8" t="s">
        <v>58</v>
      </c>
      <c r="J8" t="s">
        <v>59</v>
      </c>
      <c r="K8" t="s">
        <v>58</v>
      </c>
      <c r="L8" t="s">
        <v>60</v>
      </c>
      <c r="M8" t="s">
        <v>44</v>
      </c>
      <c r="N8">
        <v>138.69999999999999</v>
      </c>
      <c r="O8">
        <v>1128.8399999999999</v>
      </c>
      <c r="P8">
        <v>106</v>
      </c>
      <c r="Q8">
        <v>138.69999999999999</v>
      </c>
      <c r="R8">
        <f>VLOOKUP(D8, Table2[#All], 2, FALSE)</f>
        <v>19.076000000000001</v>
      </c>
      <c r="S8">
        <f>VLOOKUP(D8, Table2[#All], 3, FALSE)</f>
        <v>72.877700000000004</v>
      </c>
      <c r="T8">
        <v>4</v>
      </c>
      <c r="U8">
        <v>120</v>
      </c>
      <c r="V8">
        <f t="shared" si="1"/>
        <v>2022</v>
      </c>
    </row>
    <row r="9" spans="1:22" x14ac:dyDescent="0.35">
      <c r="A9" t="s">
        <v>22</v>
      </c>
      <c r="B9" s="1">
        <v>44817.196527777778</v>
      </c>
      <c r="C9" s="1">
        <v>44817.125</v>
      </c>
      <c r="D9" t="s">
        <v>56</v>
      </c>
      <c r="E9" s="2">
        <v>44379</v>
      </c>
      <c r="F9" t="str">
        <f t="shared" si="0"/>
        <v>September</v>
      </c>
      <c r="G9" t="s">
        <v>25</v>
      </c>
      <c r="H9" t="s">
        <v>40</v>
      </c>
      <c r="I9" t="s">
        <v>62</v>
      </c>
      <c r="J9" t="s">
        <v>63</v>
      </c>
      <c r="K9" t="s">
        <v>62</v>
      </c>
      <c r="L9" t="s">
        <v>64</v>
      </c>
      <c r="M9" t="s">
        <v>44</v>
      </c>
      <c r="N9">
        <v>239.9</v>
      </c>
      <c r="O9">
        <v>2305.0300000000002</v>
      </c>
      <c r="P9">
        <v>103</v>
      </c>
      <c r="Q9">
        <v>239.9</v>
      </c>
      <c r="R9">
        <f>VLOOKUP(D9, Table2[#All], 2, FALSE)</f>
        <v>19.076000000000001</v>
      </c>
      <c r="S9">
        <f>VLOOKUP(D9, Table2[#All], 3, FALSE)</f>
        <v>72.877700000000004</v>
      </c>
      <c r="T9">
        <v>5</v>
      </c>
      <c r="U9">
        <v>15</v>
      </c>
      <c r="V9">
        <f t="shared" si="1"/>
        <v>2022</v>
      </c>
    </row>
    <row r="10" spans="1:22" x14ac:dyDescent="0.35">
      <c r="A10" t="s">
        <v>22</v>
      </c>
      <c r="B10" s="1">
        <v>44763.211111111108</v>
      </c>
      <c r="C10" s="1">
        <v>44763.129166666666</v>
      </c>
      <c r="D10" t="s">
        <v>56</v>
      </c>
      <c r="E10" s="2">
        <v>44422</v>
      </c>
      <c r="F10" t="str">
        <f t="shared" si="0"/>
        <v>July</v>
      </c>
      <c r="G10" t="s">
        <v>25</v>
      </c>
      <c r="H10" t="s">
        <v>48</v>
      </c>
      <c r="I10" t="s">
        <v>66</v>
      </c>
      <c r="J10" t="s">
        <v>67</v>
      </c>
      <c r="K10" t="s">
        <v>66</v>
      </c>
      <c r="L10" t="s">
        <v>68</v>
      </c>
      <c r="M10" t="s">
        <v>55</v>
      </c>
      <c r="N10">
        <v>157.30000000000001</v>
      </c>
      <c r="O10">
        <v>1750.62</v>
      </c>
      <c r="P10">
        <v>118</v>
      </c>
      <c r="Q10">
        <v>157.30000000000001</v>
      </c>
      <c r="R10">
        <f>VLOOKUP(D10, Table2[#All], 2, FALSE)</f>
        <v>19.076000000000001</v>
      </c>
      <c r="S10">
        <f>VLOOKUP(D10, Table2[#All], 3, FALSE)</f>
        <v>72.877700000000004</v>
      </c>
      <c r="T10">
        <v>3</v>
      </c>
      <c r="U10">
        <v>7.4</v>
      </c>
      <c r="V10">
        <f t="shared" si="1"/>
        <v>2022</v>
      </c>
    </row>
    <row r="11" spans="1:22" x14ac:dyDescent="0.35">
      <c r="A11" t="s">
        <v>31</v>
      </c>
      <c r="B11" s="1">
        <v>44697.07708333333</v>
      </c>
      <c r="C11" s="1">
        <v>44696.956944444442</v>
      </c>
      <c r="D11" t="s">
        <v>23</v>
      </c>
      <c r="E11" s="2">
        <v>45145</v>
      </c>
      <c r="F11" t="str">
        <f t="shared" si="0"/>
        <v>May</v>
      </c>
      <c r="G11" t="s">
        <v>25</v>
      </c>
      <c r="H11" t="s">
        <v>26</v>
      </c>
      <c r="I11" t="s">
        <v>69</v>
      </c>
      <c r="J11" t="s">
        <v>70</v>
      </c>
      <c r="K11" t="s">
        <v>69</v>
      </c>
      <c r="L11" t="s">
        <v>71</v>
      </c>
      <c r="M11" t="s">
        <v>36</v>
      </c>
      <c r="N11">
        <v>235.07</v>
      </c>
      <c r="O11">
        <v>1553.87</v>
      </c>
      <c r="P11">
        <v>173</v>
      </c>
      <c r="Q11">
        <v>235.07</v>
      </c>
      <c r="R11">
        <f>VLOOKUP(D11, Table2[#All], 2, FALSE)</f>
        <v>18.520399999999999</v>
      </c>
      <c r="S11">
        <f>VLOOKUP(D11, Table2[#All], 3, FALSE)</f>
        <v>73.856700000000004</v>
      </c>
      <c r="T11">
        <v>4</v>
      </c>
      <c r="U11">
        <v>7.4</v>
      </c>
      <c r="V11">
        <f t="shared" si="1"/>
        <v>2022</v>
      </c>
    </row>
    <row r="12" spans="1:22" x14ac:dyDescent="0.35">
      <c r="A12" t="s">
        <v>31</v>
      </c>
      <c r="B12" s="1">
        <v>44773.886805555558</v>
      </c>
      <c r="C12" s="1">
        <v>44773.850694444445</v>
      </c>
      <c r="D12" t="s">
        <v>38</v>
      </c>
      <c r="E12" s="2">
        <v>44354</v>
      </c>
      <c r="F12" t="str">
        <f t="shared" si="0"/>
        <v>July</v>
      </c>
      <c r="G12" t="s">
        <v>25</v>
      </c>
      <c r="H12" t="s">
        <v>26</v>
      </c>
      <c r="I12" t="s">
        <v>72</v>
      </c>
      <c r="J12" t="s">
        <v>53</v>
      </c>
      <c r="K12" t="s">
        <v>72</v>
      </c>
      <c r="L12" t="s">
        <v>73</v>
      </c>
      <c r="M12" t="s">
        <v>44</v>
      </c>
      <c r="N12">
        <v>159.59</v>
      </c>
      <c r="O12">
        <v>1252.02</v>
      </c>
      <c r="P12">
        <v>52</v>
      </c>
      <c r="Q12">
        <v>159.59</v>
      </c>
      <c r="R12">
        <f>VLOOKUP(D12, Table2[#All], 2, FALSE)</f>
        <v>28.613900000000001</v>
      </c>
      <c r="S12">
        <f>VLOOKUP(D12, Table2[#All], 3, FALSE)</f>
        <v>77.209000000000003</v>
      </c>
      <c r="T12">
        <v>2</v>
      </c>
      <c r="U12">
        <v>3.3</v>
      </c>
      <c r="V12">
        <f t="shared" si="1"/>
        <v>2022</v>
      </c>
    </row>
    <row r="13" spans="1:22" x14ac:dyDescent="0.35">
      <c r="A13" t="s">
        <v>22</v>
      </c>
      <c r="B13" s="1">
        <v>44825.780555555553</v>
      </c>
      <c r="C13" s="1">
        <v>44825.756944444445</v>
      </c>
      <c r="D13" t="s">
        <v>56</v>
      </c>
      <c r="E13" s="2">
        <v>45096</v>
      </c>
      <c r="F13" t="str">
        <f t="shared" si="0"/>
        <v>September</v>
      </c>
      <c r="G13" t="s">
        <v>25</v>
      </c>
      <c r="H13" t="s">
        <v>48</v>
      </c>
      <c r="I13" t="s">
        <v>74</v>
      </c>
      <c r="J13" t="s">
        <v>75</v>
      </c>
      <c r="K13" t="s">
        <v>74</v>
      </c>
      <c r="L13" t="s">
        <v>76</v>
      </c>
      <c r="M13" t="s">
        <v>30</v>
      </c>
      <c r="N13">
        <v>137.79</v>
      </c>
      <c r="O13">
        <v>733.98</v>
      </c>
      <c r="P13">
        <v>34</v>
      </c>
      <c r="Q13">
        <v>137.79</v>
      </c>
      <c r="R13">
        <f>VLOOKUP(D13, Table2[#All], 2, FALSE)</f>
        <v>19.076000000000001</v>
      </c>
      <c r="S13">
        <f>VLOOKUP(D13, Table2[#All], 3, FALSE)</f>
        <v>72.877700000000004</v>
      </c>
      <c r="T13">
        <v>5</v>
      </c>
      <c r="U13">
        <v>3.3</v>
      </c>
      <c r="V13">
        <f t="shared" si="1"/>
        <v>2022</v>
      </c>
    </row>
    <row r="14" spans="1:22" x14ac:dyDescent="0.35">
      <c r="A14" t="s">
        <v>37</v>
      </c>
      <c r="B14" s="1">
        <v>44577.390277777777</v>
      </c>
      <c r="C14" s="1">
        <v>44577.338888888888</v>
      </c>
      <c r="D14" t="s">
        <v>23</v>
      </c>
      <c r="E14" s="2">
        <v>44438</v>
      </c>
      <c r="F14" t="str">
        <f t="shared" si="0"/>
        <v>January</v>
      </c>
      <c r="G14" t="s">
        <v>47</v>
      </c>
      <c r="H14" t="s">
        <v>48</v>
      </c>
      <c r="I14" t="s">
        <v>78</v>
      </c>
      <c r="J14" t="s">
        <v>79</v>
      </c>
      <c r="K14" t="s">
        <v>78</v>
      </c>
      <c r="L14" t="s">
        <v>80</v>
      </c>
      <c r="M14" t="s">
        <v>55</v>
      </c>
      <c r="N14">
        <v>203.45</v>
      </c>
      <c r="O14">
        <v>1031.5999999999999</v>
      </c>
      <c r="P14">
        <v>74</v>
      </c>
      <c r="Q14">
        <v>203.45</v>
      </c>
      <c r="R14">
        <f>VLOOKUP(D14, Table2[#All], 2, FALSE)</f>
        <v>18.520399999999999</v>
      </c>
      <c r="S14">
        <f>VLOOKUP(D14, Table2[#All], 3, FALSE)</f>
        <v>73.856700000000004</v>
      </c>
      <c r="T14">
        <v>3</v>
      </c>
      <c r="U14">
        <v>50</v>
      </c>
      <c r="V14">
        <f t="shared" si="1"/>
        <v>2022</v>
      </c>
    </row>
    <row r="15" spans="1:22" x14ac:dyDescent="0.35">
      <c r="A15" t="s">
        <v>22</v>
      </c>
      <c r="B15" s="1">
        <v>44683.304861111108</v>
      </c>
      <c r="C15" s="1">
        <v>44683.23541666667</v>
      </c>
      <c r="D15" t="s">
        <v>45</v>
      </c>
      <c r="E15" s="2">
        <v>44839</v>
      </c>
      <c r="F15" t="str">
        <f t="shared" si="0"/>
        <v>May</v>
      </c>
      <c r="G15" t="s">
        <v>47</v>
      </c>
      <c r="H15" t="s">
        <v>40</v>
      </c>
      <c r="I15" t="s">
        <v>81</v>
      </c>
      <c r="J15" t="s">
        <v>82</v>
      </c>
      <c r="K15" t="s">
        <v>81</v>
      </c>
      <c r="L15" t="s">
        <v>83</v>
      </c>
      <c r="M15" t="s">
        <v>30</v>
      </c>
      <c r="N15">
        <v>270.66000000000003</v>
      </c>
      <c r="O15">
        <v>2702.62</v>
      </c>
      <c r="P15">
        <v>100</v>
      </c>
      <c r="Q15">
        <v>270.66000000000003</v>
      </c>
      <c r="R15">
        <f>VLOOKUP(D15, Table2[#All], 2, FALSE)</f>
        <v>12.9716</v>
      </c>
      <c r="S15">
        <f>VLOOKUP(D15, Table2[#All], 3, FALSE)</f>
        <v>77.5946</v>
      </c>
      <c r="T15">
        <v>3</v>
      </c>
      <c r="U15">
        <v>120</v>
      </c>
      <c r="V15">
        <f t="shared" si="1"/>
        <v>2022</v>
      </c>
    </row>
    <row r="16" spans="1:22" x14ac:dyDescent="0.35">
      <c r="A16" t="s">
        <v>22</v>
      </c>
      <c r="B16" s="1">
        <v>44834.397916666669</v>
      </c>
      <c r="C16" s="1">
        <v>44834.328472222223</v>
      </c>
      <c r="D16" t="s">
        <v>38</v>
      </c>
      <c r="E16" s="2">
        <v>44448</v>
      </c>
      <c r="F16" t="str">
        <f t="shared" si="0"/>
        <v>September</v>
      </c>
      <c r="G16" t="s">
        <v>25</v>
      </c>
      <c r="H16" t="s">
        <v>40</v>
      </c>
      <c r="I16" t="s">
        <v>84</v>
      </c>
      <c r="J16" t="s">
        <v>85</v>
      </c>
      <c r="K16" t="s">
        <v>84</v>
      </c>
      <c r="L16" t="s">
        <v>86</v>
      </c>
      <c r="M16" t="s">
        <v>55</v>
      </c>
      <c r="N16">
        <v>194.43</v>
      </c>
      <c r="O16">
        <v>1343.83</v>
      </c>
      <c r="P16">
        <v>100</v>
      </c>
      <c r="Q16">
        <v>194.43</v>
      </c>
      <c r="R16">
        <f>VLOOKUP(D16, Table2[#All], 2, FALSE)</f>
        <v>28.613900000000001</v>
      </c>
      <c r="S16">
        <f>VLOOKUP(D16, Table2[#All], 3, FALSE)</f>
        <v>77.209000000000003</v>
      </c>
      <c r="T16">
        <v>6</v>
      </c>
      <c r="U16">
        <v>15</v>
      </c>
      <c r="V16">
        <f t="shared" si="1"/>
        <v>2022</v>
      </c>
    </row>
    <row r="17" spans="1:22" x14ac:dyDescent="0.35">
      <c r="A17" t="s">
        <v>22</v>
      </c>
      <c r="B17" s="1">
        <v>44896.048611111109</v>
      </c>
      <c r="C17" s="1">
        <v>44895.925000000003</v>
      </c>
      <c r="D17" t="s">
        <v>38</v>
      </c>
      <c r="E17" s="2">
        <v>44684</v>
      </c>
      <c r="F17" t="str">
        <f t="shared" si="0"/>
        <v>December</v>
      </c>
      <c r="G17" t="s">
        <v>47</v>
      </c>
      <c r="H17" t="s">
        <v>32</v>
      </c>
      <c r="I17" t="s">
        <v>88</v>
      </c>
      <c r="J17" t="s">
        <v>89</v>
      </c>
      <c r="K17" t="s">
        <v>88</v>
      </c>
      <c r="L17" t="s">
        <v>90</v>
      </c>
      <c r="M17" t="s">
        <v>36</v>
      </c>
      <c r="N17">
        <v>171.91</v>
      </c>
      <c r="O17">
        <v>1258.57</v>
      </c>
      <c r="P17">
        <v>178</v>
      </c>
      <c r="Q17">
        <v>171.91</v>
      </c>
      <c r="R17">
        <f>VLOOKUP(D17, Table2[#All], 2, FALSE)</f>
        <v>28.613900000000001</v>
      </c>
      <c r="S17">
        <f>VLOOKUP(D17, Table2[#All], 3, FALSE)</f>
        <v>77.209000000000003</v>
      </c>
      <c r="T17">
        <v>6</v>
      </c>
      <c r="U17">
        <v>15</v>
      </c>
      <c r="V17">
        <f t="shared" si="1"/>
        <v>2022</v>
      </c>
    </row>
    <row r="18" spans="1:22" x14ac:dyDescent="0.35">
      <c r="A18" t="s">
        <v>22</v>
      </c>
      <c r="B18" s="1">
        <v>44834.847222222219</v>
      </c>
      <c r="C18" s="1">
        <v>44834.767361111109</v>
      </c>
      <c r="D18" t="s">
        <v>91</v>
      </c>
      <c r="E18" s="2">
        <v>45097</v>
      </c>
      <c r="F18" t="str">
        <f t="shared" si="0"/>
        <v>September</v>
      </c>
      <c r="G18" t="s">
        <v>47</v>
      </c>
      <c r="H18" t="s">
        <v>40</v>
      </c>
      <c r="I18" t="s">
        <v>92</v>
      </c>
      <c r="J18" t="s">
        <v>93</v>
      </c>
      <c r="K18" t="s">
        <v>92</v>
      </c>
      <c r="L18" t="s">
        <v>94</v>
      </c>
      <c r="M18" t="s">
        <v>30</v>
      </c>
      <c r="N18">
        <v>219.61</v>
      </c>
      <c r="O18">
        <v>1593.75</v>
      </c>
      <c r="P18">
        <v>115</v>
      </c>
      <c r="Q18">
        <v>219.61</v>
      </c>
      <c r="R18">
        <f>VLOOKUP(D18, Table2[#All], 2, FALSE)</f>
        <v>17.385000000000002</v>
      </c>
      <c r="S18">
        <f>VLOOKUP(D18, Table2[#All], 3, FALSE)</f>
        <v>78.486699999999999</v>
      </c>
      <c r="T18">
        <v>6</v>
      </c>
      <c r="U18">
        <v>7.4</v>
      </c>
      <c r="V18">
        <f t="shared" si="1"/>
        <v>2022</v>
      </c>
    </row>
    <row r="19" spans="1:22" x14ac:dyDescent="0.35">
      <c r="A19" t="s">
        <v>31</v>
      </c>
      <c r="B19" s="1">
        <v>44888.737500000003</v>
      </c>
      <c r="C19" s="1">
        <v>44888.62222222222</v>
      </c>
      <c r="D19" t="s">
        <v>23</v>
      </c>
      <c r="E19" s="2">
        <v>44965</v>
      </c>
      <c r="F19" t="str">
        <f t="shared" si="0"/>
        <v>November</v>
      </c>
      <c r="G19" t="s">
        <v>25</v>
      </c>
      <c r="H19" t="s">
        <v>40</v>
      </c>
      <c r="I19" t="s">
        <v>96</v>
      </c>
      <c r="J19" t="s">
        <v>89</v>
      </c>
      <c r="K19" t="s">
        <v>96</v>
      </c>
      <c r="L19" t="s">
        <v>97</v>
      </c>
      <c r="M19" t="s">
        <v>36</v>
      </c>
      <c r="N19">
        <v>150.19</v>
      </c>
      <c r="O19">
        <v>1187.55</v>
      </c>
      <c r="P19">
        <v>166</v>
      </c>
      <c r="Q19">
        <v>150.19</v>
      </c>
      <c r="R19">
        <f>VLOOKUP(D19, Table2[#All], 2, FALSE)</f>
        <v>18.520399999999999</v>
      </c>
      <c r="S19">
        <f>VLOOKUP(D19, Table2[#All], 3, FALSE)</f>
        <v>73.856700000000004</v>
      </c>
      <c r="T19">
        <v>2</v>
      </c>
      <c r="U19">
        <v>15</v>
      </c>
      <c r="V19">
        <f t="shared" si="1"/>
        <v>2022</v>
      </c>
    </row>
    <row r="20" spans="1:22" x14ac:dyDescent="0.35">
      <c r="A20" t="s">
        <v>22</v>
      </c>
      <c r="B20" s="1">
        <v>44708.622916666667</v>
      </c>
      <c r="C20" s="1">
        <v>44708.551388888889</v>
      </c>
      <c r="D20" t="s">
        <v>91</v>
      </c>
      <c r="E20" s="2">
        <v>45072</v>
      </c>
      <c r="F20" t="str">
        <f t="shared" si="0"/>
        <v>May</v>
      </c>
      <c r="G20" t="s">
        <v>47</v>
      </c>
      <c r="H20" t="s">
        <v>48</v>
      </c>
      <c r="I20" t="s">
        <v>98</v>
      </c>
      <c r="J20" t="s">
        <v>99</v>
      </c>
      <c r="K20" t="s">
        <v>98</v>
      </c>
      <c r="L20" t="s">
        <v>100</v>
      </c>
      <c r="M20" t="s">
        <v>36</v>
      </c>
      <c r="N20">
        <v>38.64</v>
      </c>
      <c r="O20">
        <v>386.42</v>
      </c>
      <c r="P20">
        <v>103</v>
      </c>
      <c r="Q20">
        <v>38.64</v>
      </c>
      <c r="R20">
        <f>VLOOKUP(D20, Table2[#All], 2, FALSE)</f>
        <v>17.385000000000002</v>
      </c>
      <c r="S20">
        <f>VLOOKUP(D20, Table2[#All], 3, FALSE)</f>
        <v>78.486699999999999</v>
      </c>
      <c r="T20">
        <v>5</v>
      </c>
      <c r="U20">
        <v>120</v>
      </c>
      <c r="V20">
        <f t="shared" si="1"/>
        <v>2022</v>
      </c>
    </row>
    <row r="21" spans="1:22" x14ac:dyDescent="0.35">
      <c r="A21" t="s">
        <v>22</v>
      </c>
      <c r="B21" s="1">
        <v>44812.806250000001</v>
      </c>
      <c r="C21" s="1">
        <v>44812.683333333334</v>
      </c>
      <c r="D21" t="s">
        <v>91</v>
      </c>
      <c r="E21" s="2">
        <v>45156</v>
      </c>
      <c r="F21" t="str">
        <f t="shared" si="0"/>
        <v>September</v>
      </c>
      <c r="G21" t="s">
        <v>47</v>
      </c>
      <c r="H21" t="s">
        <v>26</v>
      </c>
      <c r="I21" t="s">
        <v>101</v>
      </c>
      <c r="J21" t="s">
        <v>102</v>
      </c>
      <c r="K21" t="s">
        <v>101</v>
      </c>
      <c r="L21" t="s">
        <v>103</v>
      </c>
      <c r="M21" t="s">
        <v>44</v>
      </c>
      <c r="N21">
        <v>160.18</v>
      </c>
      <c r="O21">
        <v>1169.3</v>
      </c>
      <c r="P21">
        <v>177</v>
      </c>
      <c r="Q21">
        <v>160.18</v>
      </c>
      <c r="R21">
        <f>VLOOKUP(D21, Table2[#All], 2, FALSE)</f>
        <v>17.385000000000002</v>
      </c>
      <c r="S21">
        <f>VLOOKUP(D21, Table2[#All], 3, FALSE)</f>
        <v>78.486699999999999</v>
      </c>
      <c r="T21">
        <v>5</v>
      </c>
      <c r="U21">
        <v>7.4</v>
      </c>
      <c r="V21">
        <f t="shared" si="1"/>
        <v>2022</v>
      </c>
    </row>
    <row r="22" spans="1:22" x14ac:dyDescent="0.35">
      <c r="A22" t="s">
        <v>37</v>
      </c>
      <c r="B22" s="1">
        <v>44814.924305555556</v>
      </c>
      <c r="C22" s="1">
        <v>44814.804861111108</v>
      </c>
      <c r="D22" t="s">
        <v>23</v>
      </c>
      <c r="E22" s="2">
        <v>45055</v>
      </c>
      <c r="F22" t="str">
        <f t="shared" si="0"/>
        <v>September</v>
      </c>
      <c r="G22" t="s">
        <v>25</v>
      </c>
      <c r="H22" t="s">
        <v>32</v>
      </c>
      <c r="I22" t="s">
        <v>104</v>
      </c>
      <c r="J22" t="s">
        <v>105</v>
      </c>
      <c r="K22" t="s">
        <v>104</v>
      </c>
      <c r="L22" t="s">
        <v>106</v>
      </c>
      <c r="M22" t="s">
        <v>55</v>
      </c>
      <c r="N22">
        <v>117.21</v>
      </c>
      <c r="O22">
        <v>698.29</v>
      </c>
      <c r="P22">
        <v>172</v>
      </c>
      <c r="Q22">
        <v>117.21</v>
      </c>
      <c r="R22">
        <f>VLOOKUP(D22, Table2[#All], 2, FALSE)</f>
        <v>18.520399999999999</v>
      </c>
      <c r="S22">
        <f>VLOOKUP(D22, Table2[#All], 3, FALSE)</f>
        <v>73.856700000000004</v>
      </c>
      <c r="T22">
        <v>2</v>
      </c>
      <c r="U22">
        <v>120</v>
      </c>
      <c r="V22">
        <f t="shared" si="1"/>
        <v>2022</v>
      </c>
    </row>
    <row r="23" spans="1:22" x14ac:dyDescent="0.35">
      <c r="A23" t="s">
        <v>31</v>
      </c>
      <c r="B23" s="1">
        <v>44918.104861111111</v>
      </c>
      <c r="C23" s="1">
        <v>44918.027083333334</v>
      </c>
      <c r="D23" t="s">
        <v>91</v>
      </c>
      <c r="E23" s="2">
        <v>45031</v>
      </c>
      <c r="F23" t="str">
        <f t="shared" si="0"/>
        <v>December</v>
      </c>
      <c r="G23" t="s">
        <v>25</v>
      </c>
      <c r="H23" t="s">
        <v>26</v>
      </c>
      <c r="I23" t="s">
        <v>107</v>
      </c>
      <c r="J23" t="s">
        <v>108</v>
      </c>
      <c r="K23" t="s">
        <v>107</v>
      </c>
      <c r="L23" t="s">
        <v>109</v>
      </c>
      <c r="M23" t="s">
        <v>30</v>
      </c>
      <c r="N23">
        <v>157.66</v>
      </c>
      <c r="O23">
        <v>1646.03</v>
      </c>
      <c r="P23">
        <v>112</v>
      </c>
      <c r="Q23">
        <v>157.66</v>
      </c>
      <c r="R23">
        <f>VLOOKUP(D23, Table2[#All], 2, FALSE)</f>
        <v>17.385000000000002</v>
      </c>
      <c r="S23">
        <f>VLOOKUP(D23, Table2[#All], 3, FALSE)</f>
        <v>78.486699999999999</v>
      </c>
      <c r="T23">
        <v>4</v>
      </c>
      <c r="U23">
        <v>3.3</v>
      </c>
      <c r="V23">
        <f t="shared" si="1"/>
        <v>2022</v>
      </c>
    </row>
    <row r="24" spans="1:22" x14ac:dyDescent="0.35">
      <c r="A24" t="s">
        <v>37</v>
      </c>
      <c r="B24" s="1">
        <v>44811.95416666667</v>
      </c>
      <c r="C24" s="1">
        <v>44811.902777777781</v>
      </c>
      <c r="D24" t="s">
        <v>91</v>
      </c>
      <c r="E24" s="2">
        <v>44764</v>
      </c>
      <c r="F24" t="str">
        <f t="shared" si="0"/>
        <v>September</v>
      </c>
      <c r="G24" t="s">
        <v>47</v>
      </c>
      <c r="H24" t="s">
        <v>48</v>
      </c>
      <c r="I24" t="s">
        <v>110</v>
      </c>
      <c r="J24" t="s">
        <v>111</v>
      </c>
      <c r="K24" t="s">
        <v>110</v>
      </c>
      <c r="L24" t="s">
        <v>112</v>
      </c>
      <c r="M24" t="s">
        <v>30</v>
      </c>
      <c r="N24">
        <v>231.37</v>
      </c>
      <c r="O24">
        <v>1116.08</v>
      </c>
      <c r="P24">
        <v>74</v>
      </c>
      <c r="Q24">
        <v>231.37</v>
      </c>
      <c r="R24">
        <f>VLOOKUP(D24, Table2[#All], 2, FALSE)</f>
        <v>17.385000000000002</v>
      </c>
      <c r="S24">
        <f>VLOOKUP(D24, Table2[#All], 3, FALSE)</f>
        <v>78.486699999999999</v>
      </c>
      <c r="T24">
        <v>4</v>
      </c>
      <c r="U24">
        <v>15</v>
      </c>
      <c r="V24">
        <f t="shared" si="1"/>
        <v>2022</v>
      </c>
    </row>
    <row r="25" spans="1:22" x14ac:dyDescent="0.35">
      <c r="A25" t="s">
        <v>31</v>
      </c>
      <c r="B25" s="1">
        <v>44589.294444444444</v>
      </c>
      <c r="C25" s="1">
        <v>44589.195833333331</v>
      </c>
      <c r="D25" t="s">
        <v>23</v>
      </c>
      <c r="E25" s="2">
        <v>44787</v>
      </c>
      <c r="F25" t="str">
        <f t="shared" si="0"/>
        <v>January</v>
      </c>
      <c r="G25" t="s">
        <v>25</v>
      </c>
      <c r="H25" t="s">
        <v>40</v>
      </c>
      <c r="I25" t="s">
        <v>113</v>
      </c>
      <c r="J25" t="s">
        <v>114</v>
      </c>
      <c r="K25" t="s">
        <v>113</v>
      </c>
      <c r="L25" t="s">
        <v>115</v>
      </c>
      <c r="M25" t="s">
        <v>30</v>
      </c>
      <c r="N25">
        <v>180.01</v>
      </c>
      <c r="O25">
        <v>1083.9100000000001</v>
      </c>
      <c r="P25">
        <v>142</v>
      </c>
      <c r="Q25">
        <v>180.01</v>
      </c>
      <c r="R25">
        <f>VLOOKUP(D25, Table2[#All], 2, FALSE)</f>
        <v>18.520399999999999</v>
      </c>
      <c r="S25">
        <f>VLOOKUP(D25, Table2[#All], 3, FALSE)</f>
        <v>73.856700000000004</v>
      </c>
      <c r="T25">
        <v>4</v>
      </c>
      <c r="U25">
        <v>50</v>
      </c>
      <c r="V25">
        <f t="shared" si="1"/>
        <v>2022</v>
      </c>
    </row>
    <row r="26" spans="1:22" x14ac:dyDescent="0.35">
      <c r="A26" t="s">
        <v>37</v>
      </c>
      <c r="B26" s="1">
        <v>44794.275694444441</v>
      </c>
      <c r="C26" s="1">
        <v>44794.162499999999</v>
      </c>
      <c r="D26" t="s">
        <v>45</v>
      </c>
      <c r="E26" s="2">
        <v>44607</v>
      </c>
      <c r="F26" t="str">
        <f t="shared" si="0"/>
        <v>August</v>
      </c>
      <c r="G26" t="s">
        <v>47</v>
      </c>
      <c r="H26" t="s">
        <v>40</v>
      </c>
      <c r="I26" t="s">
        <v>117</v>
      </c>
      <c r="J26" t="s">
        <v>118</v>
      </c>
      <c r="K26" t="s">
        <v>117</v>
      </c>
      <c r="L26" t="s">
        <v>119</v>
      </c>
      <c r="M26" t="s">
        <v>30</v>
      </c>
      <c r="N26">
        <v>209.6</v>
      </c>
      <c r="O26">
        <v>2089.2199999999998</v>
      </c>
      <c r="P26">
        <v>163</v>
      </c>
      <c r="Q26">
        <v>209.6</v>
      </c>
      <c r="R26">
        <f>VLOOKUP(D26, Table2[#All], 2, FALSE)</f>
        <v>12.9716</v>
      </c>
      <c r="S26">
        <f>VLOOKUP(D26, Table2[#All], 3, FALSE)</f>
        <v>77.5946</v>
      </c>
      <c r="T26">
        <v>5</v>
      </c>
      <c r="U26">
        <v>120</v>
      </c>
      <c r="V26">
        <f t="shared" si="1"/>
        <v>2022</v>
      </c>
    </row>
    <row r="27" spans="1:22" x14ac:dyDescent="0.35">
      <c r="A27" t="s">
        <v>22</v>
      </c>
      <c r="B27" s="1">
        <v>44715.901388888888</v>
      </c>
      <c r="C27" s="1">
        <v>44715.785416666666</v>
      </c>
      <c r="D27" t="s">
        <v>23</v>
      </c>
      <c r="E27" s="2">
        <v>44387</v>
      </c>
      <c r="F27" t="str">
        <f t="shared" si="0"/>
        <v>June</v>
      </c>
      <c r="G27" t="s">
        <v>47</v>
      </c>
      <c r="H27" t="s">
        <v>48</v>
      </c>
      <c r="I27" t="s">
        <v>120</v>
      </c>
      <c r="J27" t="s">
        <v>121</v>
      </c>
      <c r="K27" t="s">
        <v>120</v>
      </c>
      <c r="L27" t="s">
        <v>122</v>
      </c>
      <c r="M27" t="s">
        <v>55</v>
      </c>
      <c r="N27">
        <v>181.43</v>
      </c>
      <c r="O27">
        <v>1713.54</v>
      </c>
      <c r="P27">
        <v>167</v>
      </c>
      <c r="Q27">
        <v>181.43</v>
      </c>
      <c r="R27">
        <f>VLOOKUP(D27, Table2[#All], 2, FALSE)</f>
        <v>18.520399999999999</v>
      </c>
      <c r="S27">
        <f>VLOOKUP(D27, Table2[#All], 3, FALSE)</f>
        <v>73.856700000000004</v>
      </c>
      <c r="T27">
        <v>2</v>
      </c>
      <c r="U27">
        <v>50</v>
      </c>
      <c r="V27">
        <f t="shared" si="1"/>
        <v>2022</v>
      </c>
    </row>
    <row r="28" spans="1:22" x14ac:dyDescent="0.35">
      <c r="A28" t="s">
        <v>22</v>
      </c>
      <c r="B28" s="1">
        <v>44620.606944444444</v>
      </c>
      <c r="C28" s="1">
        <v>44620.509722222225</v>
      </c>
      <c r="D28" t="s">
        <v>91</v>
      </c>
      <c r="E28" s="2">
        <v>44894</v>
      </c>
      <c r="F28" t="str">
        <f t="shared" si="0"/>
        <v>February</v>
      </c>
      <c r="G28" t="s">
        <v>25</v>
      </c>
      <c r="H28" t="s">
        <v>48</v>
      </c>
      <c r="I28" t="s">
        <v>123</v>
      </c>
      <c r="J28" t="s">
        <v>124</v>
      </c>
      <c r="K28" t="s">
        <v>123</v>
      </c>
      <c r="L28" t="s">
        <v>125</v>
      </c>
      <c r="M28" t="s">
        <v>30</v>
      </c>
      <c r="N28">
        <v>66.52</v>
      </c>
      <c r="O28">
        <v>687.26</v>
      </c>
      <c r="P28">
        <v>140</v>
      </c>
      <c r="Q28">
        <v>66.52</v>
      </c>
      <c r="R28">
        <f>VLOOKUP(D28, Table2[#All], 2, FALSE)</f>
        <v>17.385000000000002</v>
      </c>
      <c r="S28">
        <f>VLOOKUP(D28, Table2[#All], 3, FALSE)</f>
        <v>78.486699999999999</v>
      </c>
      <c r="T28">
        <v>6</v>
      </c>
      <c r="U28">
        <v>50</v>
      </c>
      <c r="V28">
        <f t="shared" si="1"/>
        <v>2022</v>
      </c>
    </row>
    <row r="29" spans="1:22" x14ac:dyDescent="0.35">
      <c r="A29" t="s">
        <v>37</v>
      </c>
      <c r="B29" s="1">
        <v>44615.439583333333</v>
      </c>
      <c r="C29" s="1">
        <v>44615.398611111108</v>
      </c>
      <c r="D29" t="s">
        <v>91</v>
      </c>
      <c r="E29" s="2">
        <v>44506</v>
      </c>
      <c r="F29" t="str">
        <f t="shared" si="0"/>
        <v>February</v>
      </c>
      <c r="G29" t="s">
        <v>47</v>
      </c>
      <c r="H29" t="s">
        <v>26</v>
      </c>
      <c r="I29" t="s">
        <v>126</v>
      </c>
      <c r="J29" t="s">
        <v>127</v>
      </c>
      <c r="K29" t="s">
        <v>126</v>
      </c>
      <c r="L29" t="s">
        <v>128</v>
      </c>
      <c r="M29" t="s">
        <v>30</v>
      </c>
      <c r="N29">
        <v>92.61</v>
      </c>
      <c r="O29">
        <v>559.35</v>
      </c>
      <c r="P29">
        <v>59</v>
      </c>
      <c r="Q29">
        <v>92.61</v>
      </c>
      <c r="R29">
        <f>VLOOKUP(D29, Table2[#All], 2, FALSE)</f>
        <v>17.385000000000002</v>
      </c>
      <c r="S29">
        <f>VLOOKUP(D29, Table2[#All], 3, FALSE)</f>
        <v>78.486699999999999</v>
      </c>
      <c r="T29">
        <v>3</v>
      </c>
      <c r="U29">
        <v>50</v>
      </c>
      <c r="V29">
        <f t="shared" si="1"/>
        <v>2022</v>
      </c>
    </row>
    <row r="30" spans="1:22" x14ac:dyDescent="0.35">
      <c r="A30" t="s">
        <v>37</v>
      </c>
      <c r="B30" s="1">
        <v>44739.177083333336</v>
      </c>
      <c r="C30" s="1">
        <v>44739.078472222223</v>
      </c>
      <c r="D30" t="s">
        <v>56</v>
      </c>
      <c r="E30" s="2">
        <v>45100</v>
      </c>
      <c r="F30" t="str">
        <f t="shared" si="0"/>
        <v>June</v>
      </c>
      <c r="G30" t="s">
        <v>25</v>
      </c>
      <c r="H30" t="s">
        <v>32</v>
      </c>
      <c r="I30" t="s">
        <v>129</v>
      </c>
      <c r="J30" t="s">
        <v>108</v>
      </c>
      <c r="K30" t="s">
        <v>129</v>
      </c>
      <c r="L30" t="s">
        <v>130</v>
      </c>
      <c r="M30" t="s">
        <v>55</v>
      </c>
      <c r="N30">
        <v>15.5</v>
      </c>
      <c r="O30">
        <v>175.17</v>
      </c>
      <c r="P30">
        <v>142</v>
      </c>
      <c r="Q30">
        <v>15.5</v>
      </c>
      <c r="R30">
        <f>VLOOKUP(D30, Table2[#All], 2, FALSE)</f>
        <v>19.076000000000001</v>
      </c>
      <c r="S30">
        <f>VLOOKUP(D30, Table2[#All], 3, FALSE)</f>
        <v>72.877700000000004</v>
      </c>
      <c r="T30">
        <v>3</v>
      </c>
      <c r="U30">
        <v>3.3</v>
      </c>
      <c r="V30">
        <f t="shared" si="1"/>
        <v>2022</v>
      </c>
    </row>
    <row r="31" spans="1:22" x14ac:dyDescent="0.35">
      <c r="A31" t="s">
        <v>37</v>
      </c>
      <c r="B31" s="1">
        <v>44701.658333333333</v>
      </c>
      <c r="C31" s="1">
        <v>44701.54791666667</v>
      </c>
      <c r="D31" t="s">
        <v>23</v>
      </c>
      <c r="E31" s="2">
        <v>45057</v>
      </c>
      <c r="F31" t="str">
        <f t="shared" si="0"/>
        <v>May</v>
      </c>
      <c r="G31" t="s">
        <v>47</v>
      </c>
      <c r="H31" t="s">
        <v>40</v>
      </c>
      <c r="I31" t="s">
        <v>131</v>
      </c>
      <c r="J31" t="s">
        <v>132</v>
      </c>
      <c r="K31" t="s">
        <v>131</v>
      </c>
      <c r="L31" t="s">
        <v>133</v>
      </c>
      <c r="M31" t="s">
        <v>55</v>
      </c>
      <c r="N31">
        <v>5.61</v>
      </c>
      <c r="O31">
        <v>52.83</v>
      </c>
      <c r="P31">
        <v>159</v>
      </c>
      <c r="Q31">
        <v>5.61</v>
      </c>
      <c r="R31">
        <f>VLOOKUP(D31, Table2[#All], 2, FALSE)</f>
        <v>18.520399999999999</v>
      </c>
      <c r="S31">
        <f>VLOOKUP(D31, Table2[#All], 3, FALSE)</f>
        <v>73.856700000000004</v>
      </c>
      <c r="T31">
        <v>3</v>
      </c>
      <c r="U31">
        <v>3.3</v>
      </c>
      <c r="V31">
        <f t="shared" si="1"/>
        <v>2022</v>
      </c>
    </row>
    <row r="32" spans="1:22" x14ac:dyDescent="0.35">
      <c r="A32" t="s">
        <v>22</v>
      </c>
      <c r="B32" s="1">
        <v>44832.804861111108</v>
      </c>
      <c r="C32" s="1">
        <v>44832.724305555559</v>
      </c>
      <c r="D32" t="s">
        <v>56</v>
      </c>
      <c r="E32" s="2">
        <v>45197</v>
      </c>
      <c r="F32" t="str">
        <f t="shared" si="0"/>
        <v>September</v>
      </c>
      <c r="G32" t="s">
        <v>47</v>
      </c>
      <c r="H32" t="s">
        <v>32</v>
      </c>
      <c r="I32" t="s">
        <v>134</v>
      </c>
      <c r="J32" t="s">
        <v>135</v>
      </c>
      <c r="K32" t="s">
        <v>134</v>
      </c>
      <c r="L32" t="s">
        <v>136</v>
      </c>
      <c r="M32" t="s">
        <v>30</v>
      </c>
      <c r="N32">
        <v>185.64</v>
      </c>
      <c r="O32">
        <v>1587.93</v>
      </c>
      <c r="P32">
        <v>116</v>
      </c>
      <c r="Q32">
        <v>185.64</v>
      </c>
      <c r="R32">
        <f>VLOOKUP(D32, Table2[#All], 2, FALSE)</f>
        <v>19.076000000000001</v>
      </c>
      <c r="S32">
        <f>VLOOKUP(D32, Table2[#All], 3, FALSE)</f>
        <v>72.877700000000004</v>
      </c>
      <c r="T32">
        <v>5</v>
      </c>
      <c r="U32">
        <v>3.3</v>
      </c>
      <c r="V32">
        <f t="shared" si="1"/>
        <v>2022</v>
      </c>
    </row>
    <row r="33" spans="1:22" x14ac:dyDescent="0.35">
      <c r="A33" t="s">
        <v>22</v>
      </c>
      <c r="B33" s="1">
        <v>44732.998611111114</v>
      </c>
      <c r="C33" s="1">
        <v>44732.890972222223</v>
      </c>
      <c r="D33" t="s">
        <v>23</v>
      </c>
      <c r="E33" s="2">
        <v>45063</v>
      </c>
      <c r="F33" t="str">
        <f t="shared" si="0"/>
        <v>June</v>
      </c>
      <c r="G33" t="s">
        <v>47</v>
      </c>
      <c r="H33" t="s">
        <v>40</v>
      </c>
      <c r="I33" t="s">
        <v>137</v>
      </c>
      <c r="J33" t="s">
        <v>135</v>
      </c>
      <c r="K33" t="s">
        <v>137</v>
      </c>
      <c r="L33" t="s">
        <v>138</v>
      </c>
      <c r="M33" t="s">
        <v>44</v>
      </c>
      <c r="N33">
        <v>108.05</v>
      </c>
      <c r="O33">
        <v>541.45000000000005</v>
      </c>
      <c r="P33">
        <v>155</v>
      </c>
      <c r="Q33">
        <v>108.05</v>
      </c>
      <c r="R33">
        <f>VLOOKUP(D33, Table2[#All], 2, FALSE)</f>
        <v>18.520399999999999</v>
      </c>
      <c r="S33">
        <f>VLOOKUP(D33, Table2[#All], 3, FALSE)</f>
        <v>73.856700000000004</v>
      </c>
      <c r="T33">
        <v>6</v>
      </c>
      <c r="U33">
        <v>120</v>
      </c>
      <c r="V33">
        <f t="shared" si="1"/>
        <v>2022</v>
      </c>
    </row>
    <row r="34" spans="1:22" x14ac:dyDescent="0.35">
      <c r="A34" t="s">
        <v>22</v>
      </c>
      <c r="B34" s="1">
        <v>44612.95208333333</v>
      </c>
      <c r="C34" s="1">
        <v>44612.895833333336</v>
      </c>
      <c r="D34" t="s">
        <v>38</v>
      </c>
      <c r="E34" s="2">
        <v>44599</v>
      </c>
      <c r="F34" t="str">
        <f t="shared" si="0"/>
        <v>February</v>
      </c>
      <c r="G34" t="s">
        <v>25</v>
      </c>
      <c r="H34" t="s">
        <v>40</v>
      </c>
      <c r="I34" t="s">
        <v>139</v>
      </c>
      <c r="J34" t="s">
        <v>124</v>
      </c>
      <c r="K34" t="s">
        <v>139</v>
      </c>
      <c r="L34" t="s">
        <v>140</v>
      </c>
      <c r="M34" t="s">
        <v>55</v>
      </c>
      <c r="N34">
        <v>226.5</v>
      </c>
      <c r="O34">
        <v>2377.91</v>
      </c>
      <c r="P34">
        <v>81</v>
      </c>
      <c r="Q34">
        <v>226.5</v>
      </c>
      <c r="R34">
        <f>VLOOKUP(D34, Table2[#All], 2, FALSE)</f>
        <v>28.613900000000001</v>
      </c>
      <c r="S34">
        <f>VLOOKUP(D34, Table2[#All], 3, FALSE)</f>
        <v>77.209000000000003</v>
      </c>
      <c r="T34">
        <v>2</v>
      </c>
      <c r="U34">
        <v>50</v>
      </c>
      <c r="V34">
        <f t="shared" si="1"/>
        <v>2022</v>
      </c>
    </row>
    <row r="35" spans="1:22" x14ac:dyDescent="0.35">
      <c r="A35" t="s">
        <v>31</v>
      </c>
      <c r="B35" s="1">
        <v>44744.463194444441</v>
      </c>
      <c r="C35" s="1">
        <v>44744.347916666666</v>
      </c>
      <c r="D35" t="s">
        <v>91</v>
      </c>
      <c r="E35" s="2">
        <v>45067</v>
      </c>
      <c r="F35" t="str">
        <f t="shared" si="0"/>
        <v>July</v>
      </c>
      <c r="G35" t="s">
        <v>47</v>
      </c>
      <c r="H35" t="s">
        <v>48</v>
      </c>
      <c r="I35" t="s">
        <v>141</v>
      </c>
      <c r="J35" t="s">
        <v>142</v>
      </c>
      <c r="K35" t="s">
        <v>141</v>
      </c>
      <c r="L35" t="s">
        <v>143</v>
      </c>
      <c r="M35" t="s">
        <v>44</v>
      </c>
      <c r="N35">
        <v>31.06</v>
      </c>
      <c r="O35">
        <v>314.68</v>
      </c>
      <c r="P35">
        <v>166</v>
      </c>
      <c r="Q35">
        <v>31.06</v>
      </c>
      <c r="R35">
        <f>VLOOKUP(D35, Table2[#All], 2, FALSE)</f>
        <v>17.385000000000002</v>
      </c>
      <c r="S35">
        <f>VLOOKUP(D35, Table2[#All], 3, FALSE)</f>
        <v>78.486699999999999</v>
      </c>
      <c r="T35">
        <v>3</v>
      </c>
      <c r="U35">
        <v>50</v>
      </c>
      <c r="V35">
        <f t="shared" si="1"/>
        <v>2022</v>
      </c>
    </row>
    <row r="36" spans="1:22" x14ac:dyDescent="0.35">
      <c r="A36" t="s">
        <v>37</v>
      </c>
      <c r="B36" s="1">
        <v>44836.469444444447</v>
      </c>
      <c r="C36" s="1">
        <v>44836.365972222222</v>
      </c>
      <c r="D36" t="s">
        <v>45</v>
      </c>
      <c r="E36" s="2">
        <v>44674</v>
      </c>
      <c r="F36" t="str">
        <f t="shared" si="0"/>
        <v>October</v>
      </c>
      <c r="G36" t="s">
        <v>25</v>
      </c>
      <c r="H36" t="s">
        <v>32</v>
      </c>
      <c r="I36" t="s">
        <v>145</v>
      </c>
      <c r="J36" t="s">
        <v>146</v>
      </c>
      <c r="K36" t="s">
        <v>145</v>
      </c>
      <c r="L36" t="s">
        <v>147</v>
      </c>
      <c r="M36" t="s">
        <v>44</v>
      </c>
      <c r="N36">
        <v>194.63</v>
      </c>
      <c r="O36">
        <v>994.43</v>
      </c>
      <c r="P36">
        <v>149</v>
      </c>
      <c r="Q36">
        <v>194.63</v>
      </c>
      <c r="R36">
        <f>VLOOKUP(D36, Table2[#All], 2, FALSE)</f>
        <v>12.9716</v>
      </c>
      <c r="S36">
        <f>VLOOKUP(D36, Table2[#All], 3, FALSE)</f>
        <v>77.5946</v>
      </c>
      <c r="T36">
        <v>3</v>
      </c>
      <c r="U36">
        <v>120</v>
      </c>
      <c r="V36">
        <f t="shared" si="1"/>
        <v>2022</v>
      </c>
    </row>
    <row r="37" spans="1:22" x14ac:dyDescent="0.35">
      <c r="A37" t="s">
        <v>31</v>
      </c>
      <c r="B37" s="1">
        <v>44616.861111111109</v>
      </c>
      <c r="C37" s="1">
        <v>44616.792361111111</v>
      </c>
      <c r="D37" t="s">
        <v>38</v>
      </c>
      <c r="E37" s="2">
        <v>44855</v>
      </c>
      <c r="F37" t="str">
        <f t="shared" si="0"/>
        <v>February</v>
      </c>
      <c r="G37" t="s">
        <v>47</v>
      </c>
      <c r="H37" t="s">
        <v>40</v>
      </c>
      <c r="I37" t="s">
        <v>148</v>
      </c>
      <c r="J37" t="s">
        <v>149</v>
      </c>
      <c r="K37" t="s">
        <v>148</v>
      </c>
      <c r="L37" t="s">
        <v>150</v>
      </c>
      <c r="M37" t="s">
        <v>44</v>
      </c>
      <c r="N37">
        <v>82.48</v>
      </c>
      <c r="O37">
        <v>779.24</v>
      </c>
      <c r="P37">
        <v>99</v>
      </c>
      <c r="Q37">
        <v>82.48</v>
      </c>
      <c r="R37">
        <f>VLOOKUP(D37, Table2[#All], 2, FALSE)</f>
        <v>28.613900000000001</v>
      </c>
      <c r="S37">
        <f>VLOOKUP(D37, Table2[#All], 3, FALSE)</f>
        <v>77.209000000000003</v>
      </c>
      <c r="T37">
        <v>6</v>
      </c>
      <c r="U37">
        <v>7.4</v>
      </c>
      <c r="V37">
        <f t="shared" si="1"/>
        <v>2022</v>
      </c>
    </row>
    <row r="38" spans="1:22" x14ac:dyDescent="0.35">
      <c r="A38" t="s">
        <v>37</v>
      </c>
      <c r="B38" s="1">
        <v>44925.25277777778</v>
      </c>
      <c r="C38" s="1">
        <v>44925.219444444447</v>
      </c>
      <c r="D38" t="s">
        <v>38</v>
      </c>
      <c r="E38" s="2">
        <v>44751</v>
      </c>
      <c r="F38" t="str">
        <f t="shared" si="0"/>
        <v>December</v>
      </c>
      <c r="G38" t="s">
        <v>47</v>
      </c>
      <c r="H38" t="s">
        <v>32</v>
      </c>
      <c r="I38" t="s">
        <v>151</v>
      </c>
      <c r="J38" t="s">
        <v>152</v>
      </c>
      <c r="K38" t="s">
        <v>151</v>
      </c>
      <c r="L38" t="s">
        <v>153</v>
      </c>
      <c r="M38" t="s">
        <v>30</v>
      </c>
      <c r="N38">
        <v>90.89</v>
      </c>
      <c r="O38">
        <v>763.42</v>
      </c>
      <c r="P38">
        <v>48</v>
      </c>
      <c r="Q38">
        <v>90.89</v>
      </c>
      <c r="R38">
        <f>VLOOKUP(D38, Table2[#All], 2, FALSE)</f>
        <v>28.613900000000001</v>
      </c>
      <c r="S38">
        <f>VLOOKUP(D38, Table2[#All], 3, FALSE)</f>
        <v>77.209000000000003</v>
      </c>
      <c r="T38">
        <v>2</v>
      </c>
      <c r="U38">
        <v>3.3</v>
      </c>
      <c r="V38">
        <f t="shared" si="1"/>
        <v>2022</v>
      </c>
    </row>
    <row r="39" spans="1:22" x14ac:dyDescent="0.35">
      <c r="A39" t="s">
        <v>22</v>
      </c>
      <c r="B39" s="1">
        <v>44833.788194444445</v>
      </c>
      <c r="C39" s="1">
        <v>44833.757638888892</v>
      </c>
      <c r="D39" t="s">
        <v>56</v>
      </c>
      <c r="E39" s="2">
        <v>44382</v>
      </c>
      <c r="F39" t="str">
        <f t="shared" si="0"/>
        <v>September</v>
      </c>
      <c r="G39" t="s">
        <v>25</v>
      </c>
      <c r="H39" t="s">
        <v>32</v>
      </c>
      <c r="I39" t="s">
        <v>154</v>
      </c>
      <c r="J39" t="s">
        <v>155</v>
      </c>
      <c r="K39" t="s">
        <v>154</v>
      </c>
      <c r="L39" t="s">
        <v>156</v>
      </c>
      <c r="M39" t="s">
        <v>44</v>
      </c>
      <c r="N39">
        <v>77.67</v>
      </c>
      <c r="O39">
        <v>886.93</v>
      </c>
      <c r="P39">
        <v>44</v>
      </c>
      <c r="Q39">
        <v>77.67</v>
      </c>
      <c r="R39">
        <f>VLOOKUP(D39, Table2[#All], 2, FALSE)</f>
        <v>19.076000000000001</v>
      </c>
      <c r="S39">
        <f>VLOOKUP(D39, Table2[#All], 3, FALSE)</f>
        <v>72.877700000000004</v>
      </c>
      <c r="T39">
        <v>3</v>
      </c>
      <c r="U39">
        <v>120</v>
      </c>
      <c r="V39">
        <f t="shared" si="1"/>
        <v>2022</v>
      </c>
    </row>
    <row r="40" spans="1:22" x14ac:dyDescent="0.35">
      <c r="A40" t="s">
        <v>31</v>
      </c>
      <c r="B40" s="1">
        <v>44715.319444444445</v>
      </c>
      <c r="C40" s="1">
        <v>44715.240277777775</v>
      </c>
      <c r="D40" t="s">
        <v>23</v>
      </c>
      <c r="E40" s="2">
        <v>44573</v>
      </c>
      <c r="F40" t="str">
        <f t="shared" si="0"/>
        <v>June</v>
      </c>
      <c r="G40" t="s">
        <v>25</v>
      </c>
      <c r="H40" t="s">
        <v>26</v>
      </c>
      <c r="I40" t="s">
        <v>157</v>
      </c>
      <c r="J40" t="s">
        <v>121</v>
      </c>
      <c r="K40" t="s">
        <v>157</v>
      </c>
      <c r="L40" t="s">
        <v>158</v>
      </c>
      <c r="M40" t="s">
        <v>30</v>
      </c>
      <c r="N40">
        <v>44.97</v>
      </c>
      <c r="O40">
        <v>198.51</v>
      </c>
      <c r="P40">
        <v>114</v>
      </c>
      <c r="Q40">
        <v>44.97</v>
      </c>
      <c r="R40">
        <f>VLOOKUP(D40, Table2[#All], 2, FALSE)</f>
        <v>18.520399999999999</v>
      </c>
      <c r="S40">
        <f>VLOOKUP(D40, Table2[#All], 3, FALSE)</f>
        <v>73.856700000000004</v>
      </c>
      <c r="T40">
        <v>6</v>
      </c>
      <c r="U40">
        <v>50</v>
      </c>
      <c r="V40">
        <f t="shared" si="1"/>
        <v>2022</v>
      </c>
    </row>
    <row r="41" spans="1:22" x14ac:dyDescent="0.35">
      <c r="A41" t="s">
        <v>31</v>
      </c>
      <c r="B41" s="1">
        <v>44713.665972222225</v>
      </c>
      <c r="C41" s="1">
        <v>44713.59652777778</v>
      </c>
      <c r="D41" t="s">
        <v>45</v>
      </c>
      <c r="E41" s="2">
        <v>44381</v>
      </c>
      <c r="F41" t="str">
        <f t="shared" si="0"/>
        <v>June</v>
      </c>
      <c r="G41" t="s">
        <v>47</v>
      </c>
      <c r="H41" t="s">
        <v>40</v>
      </c>
      <c r="I41" t="s">
        <v>159</v>
      </c>
      <c r="J41" t="s">
        <v>114</v>
      </c>
      <c r="K41" t="s">
        <v>159</v>
      </c>
      <c r="L41" t="s">
        <v>160</v>
      </c>
      <c r="M41" t="s">
        <v>55</v>
      </c>
      <c r="N41">
        <v>49</v>
      </c>
      <c r="O41">
        <v>375.24</v>
      </c>
      <c r="P41">
        <v>100</v>
      </c>
      <c r="Q41">
        <v>49</v>
      </c>
      <c r="R41">
        <f>VLOOKUP(D41, Table2[#All], 2, FALSE)</f>
        <v>12.9716</v>
      </c>
      <c r="S41">
        <f>VLOOKUP(D41, Table2[#All], 3, FALSE)</f>
        <v>77.5946</v>
      </c>
      <c r="T41">
        <v>2</v>
      </c>
      <c r="U41">
        <v>7.4</v>
      </c>
      <c r="V41">
        <f t="shared" si="1"/>
        <v>2022</v>
      </c>
    </row>
    <row r="42" spans="1:22" x14ac:dyDescent="0.35">
      <c r="A42" t="s">
        <v>31</v>
      </c>
      <c r="B42" s="1">
        <v>44693.780555555553</v>
      </c>
      <c r="C42" s="1">
        <v>44693.745833333334</v>
      </c>
      <c r="D42" t="s">
        <v>23</v>
      </c>
      <c r="E42" s="2">
        <v>44330</v>
      </c>
      <c r="F42" t="str">
        <f t="shared" si="0"/>
        <v>May</v>
      </c>
      <c r="G42" t="s">
        <v>25</v>
      </c>
      <c r="H42" t="s">
        <v>26</v>
      </c>
      <c r="I42" t="s">
        <v>161</v>
      </c>
      <c r="J42" t="s">
        <v>162</v>
      </c>
      <c r="K42" t="s">
        <v>161</v>
      </c>
      <c r="L42" t="s">
        <v>163</v>
      </c>
      <c r="M42" t="s">
        <v>30</v>
      </c>
      <c r="N42">
        <v>268.01</v>
      </c>
      <c r="O42">
        <v>1706.37</v>
      </c>
      <c r="P42">
        <v>50</v>
      </c>
      <c r="Q42">
        <v>268.01</v>
      </c>
      <c r="R42">
        <f>VLOOKUP(D42, Table2[#All], 2, FALSE)</f>
        <v>18.520399999999999</v>
      </c>
      <c r="S42">
        <f>VLOOKUP(D42, Table2[#All], 3, FALSE)</f>
        <v>73.856700000000004</v>
      </c>
      <c r="T42">
        <v>5</v>
      </c>
      <c r="U42">
        <v>120</v>
      </c>
      <c r="V42">
        <f t="shared" si="1"/>
        <v>2022</v>
      </c>
    </row>
    <row r="43" spans="1:22" x14ac:dyDescent="0.35">
      <c r="A43" t="s">
        <v>31</v>
      </c>
      <c r="B43" s="1">
        <v>44730.194444444445</v>
      </c>
      <c r="C43" s="1">
        <v>44730.07708333333</v>
      </c>
      <c r="D43" t="s">
        <v>23</v>
      </c>
      <c r="E43" s="2">
        <v>44965</v>
      </c>
      <c r="F43" t="str">
        <f t="shared" si="0"/>
        <v>June</v>
      </c>
      <c r="G43" t="s">
        <v>25</v>
      </c>
      <c r="H43" t="s">
        <v>40</v>
      </c>
      <c r="I43" t="s">
        <v>96</v>
      </c>
      <c r="J43" t="s">
        <v>89</v>
      </c>
      <c r="K43" t="s">
        <v>96</v>
      </c>
      <c r="L43" t="s">
        <v>97</v>
      </c>
      <c r="M43" t="s">
        <v>36</v>
      </c>
      <c r="N43">
        <v>194.25</v>
      </c>
      <c r="O43">
        <v>1319.89</v>
      </c>
      <c r="P43">
        <v>169</v>
      </c>
      <c r="Q43">
        <v>194.25</v>
      </c>
      <c r="R43">
        <f>VLOOKUP(D43, Table2[#All], 2, FALSE)</f>
        <v>18.520399999999999</v>
      </c>
      <c r="S43">
        <f>VLOOKUP(D43, Table2[#All], 3, FALSE)</f>
        <v>73.856700000000004</v>
      </c>
      <c r="T43">
        <v>2</v>
      </c>
      <c r="U43">
        <v>15</v>
      </c>
      <c r="V43">
        <f t="shared" si="1"/>
        <v>2022</v>
      </c>
    </row>
    <row r="44" spans="1:22" x14ac:dyDescent="0.35">
      <c r="A44" t="s">
        <v>31</v>
      </c>
      <c r="B44" s="1">
        <v>44681.763888888891</v>
      </c>
      <c r="C44" s="1">
        <v>44681.736111111109</v>
      </c>
      <c r="D44" t="s">
        <v>56</v>
      </c>
      <c r="E44" s="2">
        <v>44369</v>
      </c>
      <c r="F44" t="str">
        <f t="shared" si="0"/>
        <v>April</v>
      </c>
      <c r="G44" t="s">
        <v>47</v>
      </c>
      <c r="H44" t="s">
        <v>48</v>
      </c>
      <c r="I44" t="s">
        <v>164</v>
      </c>
      <c r="J44" t="s">
        <v>85</v>
      </c>
      <c r="K44" t="s">
        <v>164</v>
      </c>
      <c r="L44" t="s">
        <v>165</v>
      </c>
      <c r="M44" t="s">
        <v>30</v>
      </c>
      <c r="N44">
        <v>278.02</v>
      </c>
      <c r="O44">
        <v>3124.95</v>
      </c>
      <c r="P44">
        <v>40</v>
      </c>
      <c r="Q44">
        <v>278.02</v>
      </c>
      <c r="R44">
        <f>VLOOKUP(D44, Table2[#All], 2, FALSE)</f>
        <v>19.076000000000001</v>
      </c>
      <c r="S44">
        <f>VLOOKUP(D44, Table2[#All], 3, FALSE)</f>
        <v>72.877700000000004</v>
      </c>
      <c r="T44">
        <v>6</v>
      </c>
      <c r="U44">
        <v>15</v>
      </c>
      <c r="V44">
        <f t="shared" si="1"/>
        <v>2022</v>
      </c>
    </row>
    <row r="45" spans="1:22" x14ac:dyDescent="0.35">
      <c r="A45" t="s">
        <v>22</v>
      </c>
      <c r="B45" s="1">
        <v>44751.074999999997</v>
      </c>
      <c r="C45" s="1">
        <v>44750.966666666667</v>
      </c>
      <c r="D45" t="s">
        <v>56</v>
      </c>
      <c r="E45" s="2">
        <v>44926</v>
      </c>
      <c r="F45" t="str">
        <f t="shared" si="0"/>
        <v>July</v>
      </c>
      <c r="G45" t="s">
        <v>25</v>
      </c>
      <c r="H45" t="s">
        <v>40</v>
      </c>
      <c r="I45" t="s">
        <v>166</v>
      </c>
      <c r="J45" t="s">
        <v>59</v>
      </c>
      <c r="K45" t="s">
        <v>166</v>
      </c>
      <c r="L45" t="s">
        <v>167</v>
      </c>
      <c r="M45" t="s">
        <v>55</v>
      </c>
      <c r="N45">
        <v>141.83000000000001</v>
      </c>
      <c r="O45">
        <v>888.61</v>
      </c>
      <c r="P45">
        <v>156</v>
      </c>
      <c r="Q45">
        <v>141.83000000000001</v>
      </c>
      <c r="R45">
        <f>VLOOKUP(D45, Table2[#All], 2, FALSE)</f>
        <v>19.076000000000001</v>
      </c>
      <c r="S45">
        <f>VLOOKUP(D45, Table2[#All], 3, FALSE)</f>
        <v>72.877700000000004</v>
      </c>
      <c r="T45">
        <v>5</v>
      </c>
      <c r="U45">
        <v>3.3</v>
      </c>
      <c r="V45">
        <f t="shared" si="1"/>
        <v>2022</v>
      </c>
    </row>
    <row r="46" spans="1:22" x14ac:dyDescent="0.35">
      <c r="A46" t="s">
        <v>22</v>
      </c>
      <c r="B46" s="1">
        <v>44892.972222222219</v>
      </c>
      <c r="C46" s="1">
        <v>44892.868750000001</v>
      </c>
      <c r="D46" t="s">
        <v>56</v>
      </c>
      <c r="E46" s="2">
        <v>45118</v>
      </c>
      <c r="F46" t="str">
        <f t="shared" si="0"/>
        <v>November</v>
      </c>
      <c r="G46" t="s">
        <v>25</v>
      </c>
      <c r="H46" t="s">
        <v>26</v>
      </c>
      <c r="I46" t="s">
        <v>168</v>
      </c>
      <c r="J46" t="s">
        <v>169</v>
      </c>
      <c r="K46" t="s">
        <v>168</v>
      </c>
      <c r="L46" t="s">
        <v>170</v>
      </c>
      <c r="M46" t="s">
        <v>55</v>
      </c>
      <c r="N46">
        <v>297.42</v>
      </c>
      <c r="O46">
        <v>3152</v>
      </c>
      <c r="P46">
        <v>149</v>
      </c>
      <c r="Q46">
        <v>297.42</v>
      </c>
      <c r="R46">
        <f>VLOOKUP(D46, Table2[#All], 2, FALSE)</f>
        <v>19.076000000000001</v>
      </c>
      <c r="S46">
        <f>VLOOKUP(D46, Table2[#All], 3, FALSE)</f>
        <v>72.877700000000004</v>
      </c>
      <c r="T46">
        <v>6</v>
      </c>
      <c r="U46">
        <v>15</v>
      </c>
      <c r="V46">
        <f t="shared" si="1"/>
        <v>2022</v>
      </c>
    </row>
    <row r="47" spans="1:22" x14ac:dyDescent="0.35">
      <c r="A47" t="s">
        <v>22</v>
      </c>
      <c r="B47" s="1">
        <v>44735.632638888892</v>
      </c>
      <c r="C47" s="1">
        <v>44735.519444444442</v>
      </c>
      <c r="D47" t="s">
        <v>45</v>
      </c>
      <c r="E47" s="2">
        <v>44253</v>
      </c>
      <c r="F47" t="str">
        <f t="shared" si="0"/>
        <v>June</v>
      </c>
      <c r="G47" t="s">
        <v>47</v>
      </c>
      <c r="H47" t="s">
        <v>32</v>
      </c>
      <c r="I47" t="s">
        <v>171</v>
      </c>
      <c r="J47" t="s">
        <v>89</v>
      </c>
      <c r="K47" t="s">
        <v>171</v>
      </c>
      <c r="L47" t="s">
        <v>172</v>
      </c>
      <c r="M47" t="s">
        <v>36</v>
      </c>
      <c r="N47">
        <v>41.57</v>
      </c>
      <c r="O47">
        <v>325.31</v>
      </c>
      <c r="P47">
        <v>163</v>
      </c>
      <c r="Q47">
        <v>41.57</v>
      </c>
      <c r="R47">
        <f>VLOOKUP(D47, Table2[#All], 2, FALSE)</f>
        <v>12.9716</v>
      </c>
      <c r="S47">
        <f>VLOOKUP(D47, Table2[#All], 3, FALSE)</f>
        <v>77.5946</v>
      </c>
      <c r="T47">
        <v>3</v>
      </c>
      <c r="U47">
        <v>7.4</v>
      </c>
      <c r="V47">
        <f t="shared" si="1"/>
        <v>2022</v>
      </c>
    </row>
    <row r="48" spans="1:22" x14ac:dyDescent="0.35">
      <c r="A48" t="s">
        <v>37</v>
      </c>
      <c r="B48" s="1">
        <v>44610.575694444444</v>
      </c>
      <c r="C48" s="1">
        <v>44610.504166666666</v>
      </c>
      <c r="D48" t="s">
        <v>56</v>
      </c>
      <c r="E48" s="2">
        <v>44231</v>
      </c>
      <c r="F48" t="str">
        <f t="shared" si="0"/>
        <v>February</v>
      </c>
      <c r="G48" t="s">
        <v>25</v>
      </c>
      <c r="H48" t="s">
        <v>26</v>
      </c>
      <c r="I48" t="s">
        <v>173</v>
      </c>
      <c r="J48" t="s">
        <v>79</v>
      </c>
      <c r="K48" t="s">
        <v>173</v>
      </c>
      <c r="L48" t="s">
        <v>174</v>
      </c>
      <c r="M48" t="s">
        <v>30</v>
      </c>
      <c r="N48">
        <v>291.14999999999998</v>
      </c>
      <c r="O48">
        <v>2700.19</v>
      </c>
      <c r="P48">
        <v>103</v>
      </c>
      <c r="Q48">
        <v>291.14999999999998</v>
      </c>
      <c r="R48">
        <f>VLOOKUP(D48, Table2[#All], 2, FALSE)</f>
        <v>19.076000000000001</v>
      </c>
      <c r="S48">
        <f>VLOOKUP(D48, Table2[#All], 3, FALSE)</f>
        <v>72.877700000000004</v>
      </c>
      <c r="T48">
        <v>2</v>
      </c>
      <c r="U48">
        <v>50</v>
      </c>
      <c r="V48">
        <f t="shared" si="1"/>
        <v>2022</v>
      </c>
    </row>
    <row r="49" spans="1:22" x14ac:dyDescent="0.35">
      <c r="A49" t="s">
        <v>22</v>
      </c>
      <c r="B49" s="1">
        <v>44867.317361111112</v>
      </c>
      <c r="C49" s="1">
        <v>44867.195138888892</v>
      </c>
      <c r="D49" t="s">
        <v>91</v>
      </c>
      <c r="E49" s="2">
        <v>44910</v>
      </c>
      <c r="F49" t="str">
        <f t="shared" si="0"/>
        <v>November</v>
      </c>
      <c r="G49" t="s">
        <v>47</v>
      </c>
      <c r="H49" t="s">
        <v>48</v>
      </c>
      <c r="I49" t="s">
        <v>175</v>
      </c>
      <c r="J49" t="s">
        <v>152</v>
      </c>
      <c r="K49" t="s">
        <v>175</v>
      </c>
      <c r="L49" t="s">
        <v>176</v>
      </c>
      <c r="M49" t="s">
        <v>36</v>
      </c>
      <c r="N49">
        <v>113.05</v>
      </c>
      <c r="O49">
        <v>1303.1500000000001</v>
      </c>
      <c r="P49">
        <v>176</v>
      </c>
      <c r="Q49">
        <v>113.05</v>
      </c>
      <c r="R49">
        <f>VLOOKUP(D49, Table2[#All], 2, FALSE)</f>
        <v>17.385000000000002</v>
      </c>
      <c r="S49">
        <f>VLOOKUP(D49, Table2[#All], 3, FALSE)</f>
        <v>78.486699999999999</v>
      </c>
      <c r="T49">
        <v>4</v>
      </c>
      <c r="U49">
        <v>3.3</v>
      </c>
      <c r="V49">
        <f t="shared" si="1"/>
        <v>2022</v>
      </c>
    </row>
    <row r="50" spans="1:22" x14ac:dyDescent="0.35">
      <c r="A50" t="s">
        <v>31</v>
      </c>
      <c r="B50" s="1">
        <v>44747.752083333333</v>
      </c>
      <c r="C50" s="1">
        <v>44747.651388888888</v>
      </c>
      <c r="D50" t="s">
        <v>56</v>
      </c>
      <c r="E50" s="2">
        <v>44572</v>
      </c>
      <c r="F50" t="str">
        <f t="shared" si="0"/>
        <v>July</v>
      </c>
      <c r="G50" t="s">
        <v>47</v>
      </c>
      <c r="H50" t="s">
        <v>26</v>
      </c>
      <c r="I50" t="s">
        <v>177</v>
      </c>
      <c r="J50" t="s">
        <v>178</v>
      </c>
      <c r="K50" t="s">
        <v>177</v>
      </c>
      <c r="L50" t="s">
        <v>179</v>
      </c>
      <c r="M50" t="s">
        <v>30</v>
      </c>
      <c r="N50">
        <v>142.71</v>
      </c>
      <c r="O50">
        <v>636.92999999999995</v>
      </c>
      <c r="P50">
        <v>145</v>
      </c>
      <c r="Q50">
        <v>142.71</v>
      </c>
      <c r="R50">
        <f>VLOOKUP(D50, Table2[#All], 2, FALSE)</f>
        <v>19.076000000000001</v>
      </c>
      <c r="S50">
        <f>VLOOKUP(D50, Table2[#All], 3, FALSE)</f>
        <v>72.877700000000004</v>
      </c>
      <c r="T50">
        <v>6</v>
      </c>
      <c r="U50">
        <v>3.3</v>
      </c>
      <c r="V50">
        <f t="shared" si="1"/>
        <v>2022</v>
      </c>
    </row>
    <row r="51" spans="1:22" x14ac:dyDescent="0.35">
      <c r="A51" t="s">
        <v>31</v>
      </c>
      <c r="B51" s="1">
        <v>44877.82916666667</v>
      </c>
      <c r="C51" s="1">
        <v>44877.806250000001</v>
      </c>
      <c r="D51" t="s">
        <v>23</v>
      </c>
      <c r="E51" s="2">
        <v>45137</v>
      </c>
      <c r="F51" t="str">
        <f t="shared" si="0"/>
        <v>November</v>
      </c>
      <c r="G51" t="s">
        <v>25</v>
      </c>
      <c r="H51" t="s">
        <v>26</v>
      </c>
      <c r="I51" t="s">
        <v>180</v>
      </c>
      <c r="J51" t="s">
        <v>181</v>
      </c>
      <c r="K51" t="s">
        <v>180</v>
      </c>
      <c r="L51" t="s">
        <v>182</v>
      </c>
      <c r="M51" t="s">
        <v>30</v>
      </c>
      <c r="N51">
        <v>191.58</v>
      </c>
      <c r="O51">
        <v>1984.76</v>
      </c>
      <c r="P51">
        <v>33</v>
      </c>
      <c r="Q51">
        <v>191.58</v>
      </c>
      <c r="R51">
        <f>VLOOKUP(D51, Table2[#All], 2, FALSE)</f>
        <v>18.520399999999999</v>
      </c>
      <c r="S51">
        <f>VLOOKUP(D51, Table2[#All], 3, FALSE)</f>
        <v>73.856700000000004</v>
      </c>
      <c r="T51">
        <v>6</v>
      </c>
      <c r="U51">
        <v>15</v>
      </c>
      <c r="V51">
        <f t="shared" si="1"/>
        <v>2022</v>
      </c>
    </row>
    <row r="52" spans="1:22" x14ac:dyDescent="0.35">
      <c r="A52" t="s">
        <v>31</v>
      </c>
      <c r="B52" s="1">
        <v>44902.657638888886</v>
      </c>
      <c r="C52" s="1">
        <v>44902.611111111109</v>
      </c>
      <c r="D52" t="s">
        <v>56</v>
      </c>
      <c r="E52" s="2">
        <v>44551</v>
      </c>
      <c r="F52" t="str">
        <f t="shared" si="0"/>
        <v>December</v>
      </c>
      <c r="G52" t="s">
        <v>47</v>
      </c>
      <c r="H52" t="s">
        <v>32</v>
      </c>
      <c r="I52" t="s">
        <v>183</v>
      </c>
      <c r="J52" t="s">
        <v>42</v>
      </c>
      <c r="K52" t="s">
        <v>183</v>
      </c>
      <c r="L52" t="s">
        <v>184</v>
      </c>
      <c r="M52" t="s">
        <v>36</v>
      </c>
      <c r="N52">
        <v>149.06</v>
      </c>
      <c r="O52">
        <v>1303.5899999999999</v>
      </c>
      <c r="P52">
        <v>67</v>
      </c>
      <c r="Q52">
        <v>149.06</v>
      </c>
      <c r="R52">
        <f>VLOOKUP(D52, Table2[#All], 2, FALSE)</f>
        <v>19.076000000000001</v>
      </c>
      <c r="S52">
        <f>VLOOKUP(D52, Table2[#All], 3, FALSE)</f>
        <v>72.877700000000004</v>
      </c>
      <c r="T52">
        <v>5</v>
      </c>
      <c r="U52">
        <v>3.3</v>
      </c>
      <c r="V52">
        <f t="shared" si="1"/>
        <v>2022</v>
      </c>
    </row>
    <row r="53" spans="1:22" x14ac:dyDescent="0.35">
      <c r="A53" t="s">
        <v>22</v>
      </c>
      <c r="B53" s="1">
        <v>44651.95416666667</v>
      </c>
      <c r="C53" s="1">
        <v>44651.878472222219</v>
      </c>
      <c r="D53" t="s">
        <v>91</v>
      </c>
      <c r="E53" s="2">
        <v>45156</v>
      </c>
      <c r="F53" t="str">
        <f t="shared" si="0"/>
        <v>March</v>
      </c>
      <c r="G53" t="s">
        <v>47</v>
      </c>
      <c r="H53" t="s">
        <v>26</v>
      </c>
      <c r="I53" t="s">
        <v>101</v>
      </c>
      <c r="J53" t="s">
        <v>102</v>
      </c>
      <c r="K53" t="s">
        <v>101</v>
      </c>
      <c r="L53" t="s">
        <v>103</v>
      </c>
      <c r="M53" t="s">
        <v>44</v>
      </c>
      <c r="N53">
        <v>43</v>
      </c>
      <c r="O53">
        <v>511.69</v>
      </c>
      <c r="P53">
        <v>109</v>
      </c>
      <c r="Q53">
        <v>43</v>
      </c>
      <c r="R53">
        <f>VLOOKUP(D53, Table2[#All], 2, FALSE)</f>
        <v>17.385000000000002</v>
      </c>
      <c r="S53">
        <f>VLOOKUP(D53, Table2[#All], 3, FALSE)</f>
        <v>78.486699999999999</v>
      </c>
      <c r="T53">
        <v>5</v>
      </c>
      <c r="U53">
        <v>7.4</v>
      </c>
      <c r="V53">
        <f t="shared" si="1"/>
        <v>2022</v>
      </c>
    </row>
    <row r="54" spans="1:22" x14ac:dyDescent="0.35">
      <c r="A54" t="s">
        <v>37</v>
      </c>
      <c r="B54" s="1">
        <v>44845.411111111112</v>
      </c>
      <c r="C54" s="1">
        <v>44845.38958333333</v>
      </c>
      <c r="D54" t="s">
        <v>38</v>
      </c>
      <c r="E54" s="2">
        <v>44751</v>
      </c>
      <c r="F54" t="str">
        <f t="shared" si="0"/>
        <v>October</v>
      </c>
      <c r="G54" t="s">
        <v>47</v>
      </c>
      <c r="H54" t="s">
        <v>32</v>
      </c>
      <c r="I54" t="s">
        <v>151</v>
      </c>
      <c r="J54" t="s">
        <v>152</v>
      </c>
      <c r="K54" t="s">
        <v>151</v>
      </c>
      <c r="L54" t="s">
        <v>153</v>
      </c>
      <c r="M54" t="s">
        <v>30</v>
      </c>
      <c r="N54">
        <v>184.83</v>
      </c>
      <c r="O54">
        <v>1677.25</v>
      </c>
      <c r="P54">
        <v>31</v>
      </c>
      <c r="Q54">
        <v>184.83</v>
      </c>
      <c r="R54">
        <f>VLOOKUP(D54, Table2[#All], 2, FALSE)</f>
        <v>28.613900000000001</v>
      </c>
      <c r="S54">
        <f>VLOOKUP(D54, Table2[#All], 3, FALSE)</f>
        <v>77.209000000000003</v>
      </c>
      <c r="T54">
        <v>2</v>
      </c>
      <c r="U54">
        <v>3.3</v>
      </c>
      <c r="V54">
        <f t="shared" si="1"/>
        <v>2022</v>
      </c>
    </row>
    <row r="55" spans="1:22" x14ac:dyDescent="0.35">
      <c r="A55" t="s">
        <v>37</v>
      </c>
      <c r="B55" s="1">
        <v>44719.429861111108</v>
      </c>
      <c r="C55" s="1">
        <v>44719.363888888889</v>
      </c>
      <c r="D55" t="s">
        <v>45</v>
      </c>
      <c r="E55" s="2">
        <v>44607</v>
      </c>
      <c r="F55" t="str">
        <f t="shared" si="0"/>
        <v>June</v>
      </c>
      <c r="G55" t="s">
        <v>47</v>
      </c>
      <c r="H55" t="s">
        <v>40</v>
      </c>
      <c r="I55" t="s">
        <v>117</v>
      </c>
      <c r="J55" t="s">
        <v>118</v>
      </c>
      <c r="K55" t="s">
        <v>117</v>
      </c>
      <c r="L55" t="s">
        <v>119</v>
      </c>
      <c r="M55" t="s">
        <v>30</v>
      </c>
      <c r="N55">
        <v>273.93</v>
      </c>
      <c r="O55">
        <v>1221.6199999999999</v>
      </c>
      <c r="P55">
        <v>95</v>
      </c>
      <c r="Q55">
        <v>273.93</v>
      </c>
      <c r="R55">
        <f>VLOOKUP(D55, Table2[#All], 2, FALSE)</f>
        <v>12.9716</v>
      </c>
      <c r="S55">
        <f>VLOOKUP(D55, Table2[#All], 3, FALSE)</f>
        <v>77.5946</v>
      </c>
      <c r="T55">
        <v>5</v>
      </c>
      <c r="U55">
        <v>120</v>
      </c>
      <c r="V55">
        <f t="shared" si="1"/>
        <v>2022</v>
      </c>
    </row>
    <row r="56" spans="1:22" x14ac:dyDescent="0.35">
      <c r="A56" t="s">
        <v>31</v>
      </c>
      <c r="B56" s="1">
        <v>44822.618750000001</v>
      </c>
      <c r="C56" s="1">
        <v>44822.578472222223</v>
      </c>
      <c r="D56" t="s">
        <v>56</v>
      </c>
      <c r="E56" s="2">
        <v>44567</v>
      </c>
      <c r="F56" t="str">
        <f t="shared" si="0"/>
        <v>September</v>
      </c>
      <c r="G56" t="s">
        <v>47</v>
      </c>
      <c r="H56" t="s">
        <v>26</v>
      </c>
      <c r="I56" t="s">
        <v>186</v>
      </c>
      <c r="J56" t="s">
        <v>187</v>
      </c>
      <c r="K56" t="s">
        <v>186</v>
      </c>
      <c r="L56" t="s">
        <v>188</v>
      </c>
      <c r="M56" t="s">
        <v>55</v>
      </c>
      <c r="N56">
        <v>40.799999999999997</v>
      </c>
      <c r="O56">
        <v>364.4</v>
      </c>
      <c r="P56">
        <v>58</v>
      </c>
      <c r="Q56">
        <v>40.799999999999997</v>
      </c>
      <c r="R56">
        <f>VLOOKUP(D56, Table2[#All], 2, FALSE)</f>
        <v>19.076000000000001</v>
      </c>
      <c r="S56">
        <f>VLOOKUP(D56, Table2[#All], 3, FALSE)</f>
        <v>72.877700000000004</v>
      </c>
      <c r="T56">
        <v>4</v>
      </c>
      <c r="U56">
        <v>7.4</v>
      </c>
      <c r="V56">
        <f t="shared" si="1"/>
        <v>2022</v>
      </c>
    </row>
    <row r="57" spans="1:22" x14ac:dyDescent="0.35">
      <c r="A57" t="s">
        <v>37</v>
      </c>
      <c r="B57" s="1">
        <v>44904.963888888888</v>
      </c>
      <c r="C57" s="1">
        <v>44904.861111111109</v>
      </c>
      <c r="D57" t="s">
        <v>91</v>
      </c>
      <c r="E57" s="2">
        <v>44271</v>
      </c>
      <c r="F57" t="str">
        <f t="shared" si="0"/>
        <v>December</v>
      </c>
      <c r="G57" t="s">
        <v>47</v>
      </c>
      <c r="H57" t="s">
        <v>48</v>
      </c>
      <c r="I57" t="s">
        <v>189</v>
      </c>
      <c r="J57" t="s">
        <v>155</v>
      </c>
      <c r="K57" t="s">
        <v>189</v>
      </c>
      <c r="L57" t="s">
        <v>190</v>
      </c>
      <c r="M57" t="s">
        <v>36</v>
      </c>
      <c r="N57">
        <v>17.170000000000002</v>
      </c>
      <c r="O57">
        <v>176.47</v>
      </c>
      <c r="P57">
        <v>148</v>
      </c>
      <c r="Q57">
        <v>17.170000000000002</v>
      </c>
      <c r="R57">
        <f>VLOOKUP(D57, Table2[#All], 2, FALSE)</f>
        <v>17.385000000000002</v>
      </c>
      <c r="S57">
        <f>VLOOKUP(D57, Table2[#All], 3, FALSE)</f>
        <v>78.486699999999999</v>
      </c>
      <c r="T57">
        <v>3</v>
      </c>
      <c r="U57">
        <v>3.3</v>
      </c>
      <c r="V57">
        <f t="shared" si="1"/>
        <v>2022</v>
      </c>
    </row>
    <row r="58" spans="1:22" x14ac:dyDescent="0.35">
      <c r="A58" t="s">
        <v>31</v>
      </c>
      <c r="B58" s="1">
        <v>44666.918749999997</v>
      </c>
      <c r="C58" s="1">
        <v>44666.866666666669</v>
      </c>
      <c r="D58" t="s">
        <v>45</v>
      </c>
      <c r="E58" s="2">
        <v>44431</v>
      </c>
      <c r="F58" t="str">
        <f t="shared" si="0"/>
        <v>April</v>
      </c>
      <c r="G58" t="s">
        <v>25</v>
      </c>
      <c r="H58" t="s">
        <v>32</v>
      </c>
      <c r="I58" t="s">
        <v>191</v>
      </c>
      <c r="J58" t="s">
        <v>34</v>
      </c>
      <c r="K58" t="s">
        <v>191</v>
      </c>
      <c r="L58" t="s">
        <v>192</v>
      </c>
      <c r="M58" t="s">
        <v>44</v>
      </c>
      <c r="N58">
        <v>45.96</v>
      </c>
      <c r="O58">
        <v>263.73</v>
      </c>
      <c r="P58">
        <v>75</v>
      </c>
      <c r="Q58">
        <v>45.96</v>
      </c>
      <c r="R58">
        <f>VLOOKUP(D58, Table2[#All], 2, FALSE)</f>
        <v>12.9716</v>
      </c>
      <c r="S58">
        <f>VLOOKUP(D58, Table2[#All], 3, FALSE)</f>
        <v>77.5946</v>
      </c>
      <c r="T58">
        <v>5</v>
      </c>
      <c r="U58">
        <v>3.3</v>
      </c>
      <c r="V58">
        <f t="shared" si="1"/>
        <v>2022</v>
      </c>
    </row>
    <row r="59" spans="1:22" x14ac:dyDescent="0.35">
      <c r="A59" t="s">
        <v>31</v>
      </c>
      <c r="B59" s="1">
        <v>44878.536805555559</v>
      </c>
      <c r="C59" s="1">
        <v>44878.498611111114</v>
      </c>
      <c r="D59" t="s">
        <v>38</v>
      </c>
      <c r="E59" s="2">
        <v>44855</v>
      </c>
      <c r="F59" t="str">
        <f t="shared" si="0"/>
        <v>November</v>
      </c>
      <c r="G59" t="s">
        <v>47</v>
      </c>
      <c r="H59" t="s">
        <v>40</v>
      </c>
      <c r="I59" t="s">
        <v>148</v>
      </c>
      <c r="J59" t="s">
        <v>149</v>
      </c>
      <c r="K59" t="s">
        <v>148</v>
      </c>
      <c r="L59" t="s">
        <v>150</v>
      </c>
      <c r="M59" t="s">
        <v>44</v>
      </c>
      <c r="N59">
        <v>232.31</v>
      </c>
      <c r="O59">
        <v>1393.54</v>
      </c>
      <c r="P59">
        <v>55</v>
      </c>
      <c r="Q59">
        <v>232.31</v>
      </c>
      <c r="R59">
        <f>VLOOKUP(D59, Table2[#All], 2, FALSE)</f>
        <v>28.613900000000001</v>
      </c>
      <c r="S59">
        <f>VLOOKUP(D59, Table2[#All], 3, FALSE)</f>
        <v>77.209000000000003</v>
      </c>
      <c r="T59">
        <v>6</v>
      </c>
      <c r="U59">
        <v>7.4</v>
      </c>
      <c r="V59">
        <f t="shared" si="1"/>
        <v>2022</v>
      </c>
    </row>
    <row r="60" spans="1:22" x14ac:dyDescent="0.35">
      <c r="A60" t="s">
        <v>31</v>
      </c>
      <c r="B60" s="1">
        <v>44888.093055555553</v>
      </c>
      <c r="C60" s="1">
        <v>44888.040277777778</v>
      </c>
      <c r="D60" t="s">
        <v>23</v>
      </c>
      <c r="E60" s="2">
        <v>45137</v>
      </c>
      <c r="F60" t="str">
        <f t="shared" si="0"/>
        <v>November</v>
      </c>
      <c r="G60" t="s">
        <v>25</v>
      </c>
      <c r="H60" t="s">
        <v>26</v>
      </c>
      <c r="I60" t="s">
        <v>180</v>
      </c>
      <c r="J60" t="s">
        <v>181</v>
      </c>
      <c r="K60" t="s">
        <v>180</v>
      </c>
      <c r="L60" t="s">
        <v>182</v>
      </c>
      <c r="M60" t="s">
        <v>30</v>
      </c>
      <c r="N60">
        <v>109.4</v>
      </c>
      <c r="O60">
        <v>1290.2</v>
      </c>
      <c r="P60">
        <v>76</v>
      </c>
      <c r="Q60">
        <v>109.4</v>
      </c>
      <c r="R60">
        <f>VLOOKUP(D60, Table2[#All], 2, FALSE)</f>
        <v>18.520399999999999</v>
      </c>
      <c r="S60">
        <f>VLOOKUP(D60, Table2[#All], 3, FALSE)</f>
        <v>73.856700000000004</v>
      </c>
      <c r="T60">
        <v>6</v>
      </c>
      <c r="U60">
        <v>15</v>
      </c>
      <c r="V60">
        <f t="shared" si="1"/>
        <v>2022</v>
      </c>
    </row>
    <row r="61" spans="1:22" x14ac:dyDescent="0.35">
      <c r="A61" t="s">
        <v>31</v>
      </c>
      <c r="B61" s="1">
        <v>44677.208333333336</v>
      </c>
      <c r="C61" s="1">
        <v>44677.085416666669</v>
      </c>
      <c r="D61" t="s">
        <v>23</v>
      </c>
      <c r="E61" s="2">
        <v>44450</v>
      </c>
      <c r="F61" t="s">
        <v>24</v>
      </c>
      <c r="G61" t="s">
        <v>47</v>
      </c>
      <c r="H61" t="s">
        <v>32</v>
      </c>
      <c r="I61" t="s">
        <v>193</v>
      </c>
      <c r="J61" t="s">
        <v>194</v>
      </c>
      <c r="K61" t="s">
        <v>193</v>
      </c>
      <c r="L61" t="s">
        <v>195</v>
      </c>
      <c r="M61" t="s">
        <v>30</v>
      </c>
      <c r="N61">
        <v>221.91</v>
      </c>
      <c r="O61">
        <v>1347.79</v>
      </c>
      <c r="P61">
        <v>177</v>
      </c>
      <c r="Q61">
        <v>221.91</v>
      </c>
      <c r="R61">
        <f>VLOOKUP(D61, Table2[#All], 2, FALSE)</f>
        <v>18.520399999999999</v>
      </c>
      <c r="S61">
        <f>VLOOKUP(D61, Table2[#All], 3, FALSE)</f>
        <v>73.856700000000004</v>
      </c>
      <c r="T61">
        <v>5</v>
      </c>
      <c r="U61">
        <v>120</v>
      </c>
      <c r="V61">
        <f t="shared" si="1"/>
        <v>2022</v>
      </c>
    </row>
    <row r="62" spans="1:22" x14ac:dyDescent="0.35">
      <c r="A62" t="s">
        <v>22</v>
      </c>
      <c r="B62" s="1">
        <v>44616.793749999997</v>
      </c>
      <c r="C62" s="1">
        <v>44616.713194444441</v>
      </c>
      <c r="D62" t="s">
        <v>56</v>
      </c>
      <c r="E62" s="2">
        <v>44977</v>
      </c>
      <c r="F62" t="s">
        <v>39</v>
      </c>
      <c r="G62" t="s">
        <v>47</v>
      </c>
      <c r="H62" t="s">
        <v>26</v>
      </c>
      <c r="I62" t="s">
        <v>196</v>
      </c>
      <c r="J62" t="s">
        <v>197</v>
      </c>
      <c r="K62" t="s">
        <v>196</v>
      </c>
      <c r="L62" t="s">
        <v>198</v>
      </c>
      <c r="M62" t="s">
        <v>44</v>
      </c>
      <c r="N62">
        <v>102.22</v>
      </c>
      <c r="O62">
        <v>424.48</v>
      </c>
      <c r="P62">
        <v>116</v>
      </c>
      <c r="Q62">
        <v>102.22</v>
      </c>
      <c r="R62">
        <f>VLOOKUP(D62, Table2[#All], 2, FALSE)</f>
        <v>19.076000000000001</v>
      </c>
      <c r="S62">
        <f>VLOOKUP(D62, Table2[#All], 3, FALSE)</f>
        <v>72.877700000000004</v>
      </c>
      <c r="T62">
        <v>5</v>
      </c>
      <c r="U62">
        <v>15</v>
      </c>
      <c r="V62">
        <f t="shared" si="1"/>
        <v>2022</v>
      </c>
    </row>
    <row r="63" spans="1:22" x14ac:dyDescent="0.35">
      <c r="A63" t="s">
        <v>37</v>
      </c>
      <c r="B63" s="1">
        <v>44925.368055555555</v>
      </c>
      <c r="C63" s="1">
        <v>44925.336111111108</v>
      </c>
      <c r="D63" t="s">
        <v>23</v>
      </c>
      <c r="E63" s="2">
        <v>44568</v>
      </c>
      <c r="F63" t="s">
        <v>87</v>
      </c>
      <c r="G63" t="s">
        <v>47</v>
      </c>
      <c r="H63" t="s">
        <v>48</v>
      </c>
      <c r="I63" t="s">
        <v>199</v>
      </c>
      <c r="J63" t="s">
        <v>200</v>
      </c>
      <c r="K63" t="s">
        <v>199</v>
      </c>
      <c r="L63" t="s">
        <v>201</v>
      </c>
      <c r="M63" t="s">
        <v>36</v>
      </c>
      <c r="N63">
        <v>169.41</v>
      </c>
      <c r="O63">
        <v>1772.55</v>
      </c>
      <c r="P63">
        <v>46</v>
      </c>
      <c r="Q63">
        <v>169.41</v>
      </c>
      <c r="R63">
        <f>VLOOKUP(D63, Table2[#All], 2, FALSE)</f>
        <v>18.520399999999999</v>
      </c>
      <c r="S63">
        <f>VLOOKUP(D63, Table2[#All], 3, FALSE)</f>
        <v>73.856700000000004</v>
      </c>
      <c r="T63">
        <v>6</v>
      </c>
      <c r="U63">
        <v>15</v>
      </c>
      <c r="V63">
        <f t="shared" si="1"/>
        <v>2022</v>
      </c>
    </row>
    <row r="64" spans="1:22" x14ac:dyDescent="0.35">
      <c r="A64" t="s">
        <v>31</v>
      </c>
      <c r="B64" s="1">
        <v>44758.736111111109</v>
      </c>
      <c r="C64" s="1">
        <v>44758.692361111112</v>
      </c>
      <c r="D64" t="s">
        <v>45</v>
      </c>
      <c r="E64" s="2">
        <v>45037</v>
      </c>
      <c r="F64" t="s">
        <v>65</v>
      </c>
      <c r="G64" t="s">
        <v>25</v>
      </c>
      <c r="H64" t="s">
        <v>26</v>
      </c>
      <c r="I64" t="s">
        <v>202</v>
      </c>
      <c r="J64" t="s">
        <v>93</v>
      </c>
      <c r="K64" t="s">
        <v>202</v>
      </c>
      <c r="L64" t="s">
        <v>203</v>
      </c>
      <c r="M64" t="s">
        <v>36</v>
      </c>
      <c r="N64">
        <v>56.38</v>
      </c>
      <c r="O64">
        <v>228.99</v>
      </c>
      <c r="P64">
        <v>63</v>
      </c>
      <c r="Q64">
        <v>56.38</v>
      </c>
      <c r="R64">
        <f>VLOOKUP(D64, Table2[#All], 2, FALSE)</f>
        <v>12.9716</v>
      </c>
      <c r="S64">
        <f>VLOOKUP(D64, Table2[#All], 3, FALSE)</f>
        <v>77.5946</v>
      </c>
      <c r="T64">
        <v>3</v>
      </c>
      <c r="U64">
        <v>3.3</v>
      </c>
      <c r="V64">
        <f t="shared" si="1"/>
        <v>2022</v>
      </c>
    </row>
    <row r="65" spans="1:22" x14ac:dyDescent="0.35">
      <c r="A65" t="s">
        <v>22</v>
      </c>
      <c r="B65" s="1">
        <v>44735.904861111114</v>
      </c>
      <c r="C65" s="1">
        <v>44735.811111111114</v>
      </c>
      <c r="D65" t="s">
        <v>23</v>
      </c>
      <c r="E65" s="2">
        <v>45181</v>
      </c>
      <c r="F65" t="s">
        <v>57</v>
      </c>
      <c r="G65" t="s">
        <v>25</v>
      </c>
      <c r="H65" t="s">
        <v>26</v>
      </c>
      <c r="I65" t="s">
        <v>27</v>
      </c>
      <c r="J65" t="s">
        <v>28</v>
      </c>
      <c r="K65" t="s">
        <v>27</v>
      </c>
      <c r="L65" t="s">
        <v>29</v>
      </c>
      <c r="M65" t="s">
        <v>30</v>
      </c>
      <c r="N65">
        <v>294.8</v>
      </c>
      <c r="O65">
        <v>1568.91</v>
      </c>
      <c r="P65">
        <v>135</v>
      </c>
      <c r="Q65">
        <v>294.8</v>
      </c>
      <c r="R65">
        <f>VLOOKUP(D65, Table2[#All], 2, FALSE)</f>
        <v>18.520399999999999</v>
      </c>
      <c r="S65">
        <f>VLOOKUP(D65, Table2[#All], 3, FALSE)</f>
        <v>73.856700000000004</v>
      </c>
      <c r="T65">
        <v>6</v>
      </c>
      <c r="U65">
        <v>15</v>
      </c>
      <c r="V65">
        <f t="shared" si="1"/>
        <v>2022</v>
      </c>
    </row>
    <row r="66" spans="1:22" x14ac:dyDescent="0.35">
      <c r="A66" t="s">
        <v>31</v>
      </c>
      <c r="B66" s="1">
        <v>44733.416666666664</v>
      </c>
      <c r="C66" s="1">
        <v>44733.320138888892</v>
      </c>
      <c r="D66" t="s">
        <v>56</v>
      </c>
      <c r="E66" s="2">
        <v>44792</v>
      </c>
      <c r="F66" t="s">
        <v>57</v>
      </c>
      <c r="G66" t="s">
        <v>25</v>
      </c>
      <c r="H66" t="s">
        <v>48</v>
      </c>
      <c r="I66" t="s">
        <v>204</v>
      </c>
      <c r="J66" t="s">
        <v>205</v>
      </c>
      <c r="K66" t="s">
        <v>204</v>
      </c>
      <c r="L66" t="s">
        <v>206</v>
      </c>
      <c r="M66" t="s">
        <v>30</v>
      </c>
      <c r="N66">
        <v>117.76</v>
      </c>
      <c r="O66">
        <v>873.68</v>
      </c>
      <c r="P66">
        <v>139</v>
      </c>
      <c r="Q66">
        <v>117.76</v>
      </c>
      <c r="R66">
        <f>VLOOKUP(D66, Table2[#All], 2, FALSE)</f>
        <v>19.076000000000001</v>
      </c>
      <c r="S66">
        <f>VLOOKUP(D66, Table2[#All], 3, FALSE)</f>
        <v>72.877700000000004</v>
      </c>
      <c r="T66">
        <v>2</v>
      </c>
      <c r="U66">
        <v>3.3</v>
      </c>
      <c r="V66">
        <f t="shared" si="1"/>
        <v>2022</v>
      </c>
    </row>
    <row r="67" spans="1:22" x14ac:dyDescent="0.35">
      <c r="A67" t="s">
        <v>37</v>
      </c>
      <c r="B67" s="1">
        <v>44650.817361111112</v>
      </c>
      <c r="C67" s="1">
        <v>44650.759722222225</v>
      </c>
      <c r="D67" t="s">
        <v>45</v>
      </c>
      <c r="E67" s="2">
        <v>44942</v>
      </c>
      <c r="F67" t="s">
        <v>185</v>
      </c>
      <c r="G67" t="s">
        <v>47</v>
      </c>
      <c r="H67" t="s">
        <v>26</v>
      </c>
      <c r="I67" t="s">
        <v>207</v>
      </c>
      <c r="J67" t="s">
        <v>82</v>
      </c>
      <c r="K67" t="s">
        <v>207</v>
      </c>
      <c r="L67" t="s">
        <v>208</v>
      </c>
      <c r="M67" t="s">
        <v>30</v>
      </c>
      <c r="N67">
        <v>115.01</v>
      </c>
      <c r="O67">
        <v>1170.74</v>
      </c>
      <c r="P67">
        <v>83</v>
      </c>
      <c r="Q67">
        <v>115.01</v>
      </c>
      <c r="R67">
        <f>VLOOKUP(D67, Table2[#All], 2, FALSE)</f>
        <v>12.9716</v>
      </c>
      <c r="S67">
        <f>VLOOKUP(D67, Table2[#All], 3, FALSE)</f>
        <v>77.5946</v>
      </c>
      <c r="T67">
        <v>5</v>
      </c>
      <c r="U67">
        <v>50</v>
      </c>
      <c r="V67">
        <f t="shared" ref="V67:V130" si="2">YEAR(B67)</f>
        <v>2022</v>
      </c>
    </row>
    <row r="68" spans="1:22" x14ac:dyDescent="0.35">
      <c r="A68" t="s">
        <v>37</v>
      </c>
      <c r="B68" s="1">
        <v>44578.54583333333</v>
      </c>
      <c r="C68" s="1">
        <v>44578.479166666664</v>
      </c>
      <c r="D68" t="s">
        <v>23</v>
      </c>
      <c r="E68" s="2">
        <v>44740</v>
      </c>
      <c r="F68" t="s">
        <v>77</v>
      </c>
      <c r="G68" t="s">
        <v>47</v>
      </c>
      <c r="H68" t="s">
        <v>26</v>
      </c>
      <c r="I68" t="s">
        <v>209</v>
      </c>
      <c r="J68" t="s">
        <v>210</v>
      </c>
      <c r="K68" t="s">
        <v>209</v>
      </c>
      <c r="L68" t="s">
        <v>211</v>
      </c>
      <c r="M68" t="s">
        <v>55</v>
      </c>
      <c r="N68">
        <v>109.81</v>
      </c>
      <c r="O68">
        <v>572.42999999999995</v>
      </c>
      <c r="P68">
        <v>96</v>
      </c>
      <c r="Q68">
        <v>109.81</v>
      </c>
      <c r="R68">
        <f>VLOOKUP(D68, Table2[#All], 2, FALSE)</f>
        <v>18.520399999999999</v>
      </c>
      <c r="S68">
        <f>VLOOKUP(D68, Table2[#All], 3, FALSE)</f>
        <v>73.856700000000004</v>
      </c>
      <c r="T68">
        <v>3</v>
      </c>
      <c r="U68">
        <v>7.4</v>
      </c>
      <c r="V68">
        <f t="shared" si="2"/>
        <v>2022</v>
      </c>
    </row>
    <row r="69" spans="1:22" x14ac:dyDescent="0.35">
      <c r="A69" t="s">
        <v>31</v>
      </c>
      <c r="B69" s="1">
        <v>44669.54583333333</v>
      </c>
      <c r="C69" s="1">
        <v>44669.477083333331</v>
      </c>
      <c r="D69" t="s">
        <v>38</v>
      </c>
      <c r="E69" s="2">
        <v>44567</v>
      </c>
      <c r="F69" t="s">
        <v>24</v>
      </c>
      <c r="G69" t="s">
        <v>25</v>
      </c>
      <c r="H69" t="s">
        <v>26</v>
      </c>
      <c r="I69" t="s">
        <v>212</v>
      </c>
      <c r="J69" t="s">
        <v>213</v>
      </c>
      <c r="K69" t="s">
        <v>212</v>
      </c>
      <c r="L69" t="s">
        <v>214</v>
      </c>
      <c r="M69" t="s">
        <v>44</v>
      </c>
      <c r="N69">
        <v>205.64</v>
      </c>
      <c r="O69">
        <v>1033.55</v>
      </c>
      <c r="P69">
        <v>99</v>
      </c>
      <c r="Q69">
        <v>205.64</v>
      </c>
      <c r="R69">
        <f>VLOOKUP(D69, Table2[#All], 2, FALSE)</f>
        <v>28.613900000000001</v>
      </c>
      <c r="S69">
        <f>VLOOKUP(D69, Table2[#All], 3, FALSE)</f>
        <v>77.209000000000003</v>
      </c>
      <c r="T69">
        <v>6</v>
      </c>
      <c r="U69">
        <v>7.4</v>
      </c>
      <c r="V69">
        <f t="shared" si="2"/>
        <v>2022</v>
      </c>
    </row>
    <row r="70" spans="1:22" x14ac:dyDescent="0.35">
      <c r="A70" t="s">
        <v>37</v>
      </c>
      <c r="B70" s="1">
        <v>44846.817361111112</v>
      </c>
      <c r="C70" s="1">
        <v>44846.727083333331</v>
      </c>
      <c r="D70" t="s">
        <v>91</v>
      </c>
      <c r="E70" s="2">
        <v>44563</v>
      </c>
      <c r="F70" t="s">
        <v>144</v>
      </c>
      <c r="G70" t="s">
        <v>47</v>
      </c>
      <c r="H70" t="s">
        <v>32</v>
      </c>
      <c r="I70" t="s">
        <v>215</v>
      </c>
      <c r="J70" t="s">
        <v>216</v>
      </c>
      <c r="K70" t="s">
        <v>215</v>
      </c>
      <c r="L70" t="s">
        <v>217</v>
      </c>
      <c r="M70" t="s">
        <v>55</v>
      </c>
      <c r="N70">
        <v>230.46</v>
      </c>
      <c r="O70">
        <v>1358.12</v>
      </c>
      <c r="P70">
        <v>130</v>
      </c>
      <c r="Q70">
        <v>230.46</v>
      </c>
      <c r="R70">
        <f>VLOOKUP(D70, Table2[#All], 2, FALSE)</f>
        <v>17.385000000000002</v>
      </c>
      <c r="S70">
        <f>VLOOKUP(D70, Table2[#All], 3, FALSE)</f>
        <v>78.486699999999999</v>
      </c>
      <c r="T70">
        <v>4</v>
      </c>
      <c r="U70">
        <v>120</v>
      </c>
      <c r="V70">
        <f t="shared" si="2"/>
        <v>2022</v>
      </c>
    </row>
    <row r="71" spans="1:22" x14ac:dyDescent="0.35">
      <c r="A71" t="s">
        <v>37</v>
      </c>
      <c r="B71" s="1">
        <v>44916.39166666667</v>
      </c>
      <c r="C71" s="1">
        <v>44916.313888888886</v>
      </c>
      <c r="D71" t="s">
        <v>91</v>
      </c>
      <c r="E71" s="2">
        <v>44423</v>
      </c>
      <c r="F71" t="s">
        <v>87</v>
      </c>
      <c r="G71" t="s">
        <v>25</v>
      </c>
      <c r="H71" t="s">
        <v>26</v>
      </c>
      <c r="I71" t="s">
        <v>218</v>
      </c>
      <c r="J71" t="s">
        <v>152</v>
      </c>
      <c r="K71" t="s">
        <v>218</v>
      </c>
      <c r="L71" t="s">
        <v>219</v>
      </c>
      <c r="M71" t="s">
        <v>36</v>
      </c>
      <c r="N71">
        <v>299.38</v>
      </c>
      <c r="O71">
        <v>2998.1</v>
      </c>
      <c r="P71">
        <v>112</v>
      </c>
      <c r="Q71">
        <v>299.38</v>
      </c>
      <c r="R71">
        <f>VLOOKUP(D71, Table2[#All], 2, FALSE)</f>
        <v>17.385000000000002</v>
      </c>
      <c r="S71">
        <f>VLOOKUP(D71, Table2[#All], 3, FALSE)</f>
        <v>78.486699999999999</v>
      </c>
      <c r="T71">
        <v>4</v>
      </c>
      <c r="U71">
        <v>7.4</v>
      </c>
      <c r="V71">
        <f t="shared" si="2"/>
        <v>2022</v>
      </c>
    </row>
    <row r="72" spans="1:22" x14ac:dyDescent="0.35">
      <c r="A72" t="s">
        <v>31</v>
      </c>
      <c r="B72" s="1">
        <v>44617.763888888891</v>
      </c>
      <c r="C72" s="1">
        <v>44617.723611111112</v>
      </c>
      <c r="D72" t="s">
        <v>91</v>
      </c>
      <c r="E72" s="2">
        <v>45031</v>
      </c>
      <c r="F72" t="s">
        <v>39</v>
      </c>
      <c r="G72" t="s">
        <v>25</v>
      </c>
      <c r="H72" t="s">
        <v>26</v>
      </c>
      <c r="I72" t="s">
        <v>107</v>
      </c>
      <c r="J72" t="s">
        <v>108</v>
      </c>
      <c r="K72" t="s">
        <v>107</v>
      </c>
      <c r="L72" t="s">
        <v>109</v>
      </c>
      <c r="M72" t="s">
        <v>30</v>
      </c>
      <c r="N72">
        <v>215.75</v>
      </c>
      <c r="O72">
        <v>1800.99</v>
      </c>
      <c r="P72">
        <v>58</v>
      </c>
      <c r="Q72">
        <v>215.75</v>
      </c>
      <c r="R72">
        <f>VLOOKUP(D72, Table2[#All], 2, FALSE)</f>
        <v>17.385000000000002</v>
      </c>
      <c r="S72">
        <f>VLOOKUP(D72, Table2[#All], 3, FALSE)</f>
        <v>78.486699999999999</v>
      </c>
      <c r="T72">
        <v>4</v>
      </c>
      <c r="U72">
        <v>3.3</v>
      </c>
      <c r="V72">
        <f t="shared" si="2"/>
        <v>2022</v>
      </c>
    </row>
    <row r="73" spans="1:22" x14ac:dyDescent="0.35">
      <c r="A73" t="s">
        <v>31</v>
      </c>
      <c r="B73" s="1">
        <v>44705.881944444445</v>
      </c>
      <c r="C73" s="1">
        <v>44705.827777777777</v>
      </c>
      <c r="D73" t="s">
        <v>23</v>
      </c>
      <c r="E73" s="2">
        <v>44342</v>
      </c>
      <c r="F73" t="s">
        <v>46</v>
      </c>
      <c r="G73" t="s">
        <v>25</v>
      </c>
      <c r="H73" t="s">
        <v>32</v>
      </c>
      <c r="I73" t="s">
        <v>220</v>
      </c>
      <c r="J73" t="s">
        <v>121</v>
      </c>
      <c r="K73" t="s">
        <v>220</v>
      </c>
      <c r="L73" t="s">
        <v>221</v>
      </c>
      <c r="M73" t="s">
        <v>44</v>
      </c>
      <c r="N73">
        <v>227.71</v>
      </c>
      <c r="O73">
        <v>2433.33</v>
      </c>
      <c r="P73">
        <v>78</v>
      </c>
      <c r="Q73">
        <v>227.71</v>
      </c>
      <c r="R73">
        <f>VLOOKUP(D73, Table2[#All], 2, FALSE)</f>
        <v>18.520399999999999</v>
      </c>
      <c r="S73">
        <f>VLOOKUP(D73, Table2[#All], 3, FALSE)</f>
        <v>73.856700000000004</v>
      </c>
      <c r="T73">
        <v>3</v>
      </c>
      <c r="U73">
        <v>3.3</v>
      </c>
      <c r="V73">
        <f t="shared" si="2"/>
        <v>2022</v>
      </c>
    </row>
    <row r="74" spans="1:22" x14ac:dyDescent="0.35">
      <c r="A74" t="s">
        <v>37</v>
      </c>
      <c r="B74" s="1">
        <v>44800.640277777777</v>
      </c>
      <c r="C74" s="1">
        <v>44800.592361111114</v>
      </c>
      <c r="D74" t="s">
        <v>45</v>
      </c>
      <c r="E74" s="2">
        <v>44297</v>
      </c>
      <c r="F74" t="s">
        <v>116</v>
      </c>
      <c r="G74" t="s">
        <v>47</v>
      </c>
      <c r="H74" t="s">
        <v>48</v>
      </c>
      <c r="I74" t="s">
        <v>222</v>
      </c>
      <c r="J74" t="s">
        <v>223</v>
      </c>
      <c r="K74" t="s">
        <v>222</v>
      </c>
      <c r="L74" t="s">
        <v>224</v>
      </c>
      <c r="M74" t="s">
        <v>55</v>
      </c>
      <c r="N74">
        <v>225.84</v>
      </c>
      <c r="O74">
        <v>2039.83</v>
      </c>
      <c r="P74">
        <v>69</v>
      </c>
      <c r="Q74">
        <v>225.84</v>
      </c>
      <c r="R74">
        <f>VLOOKUP(D74, Table2[#All], 2, FALSE)</f>
        <v>12.9716</v>
      </c>
      <c r="S74">
        <f>VLOOKUP(D74, Table2[#All], 3, FALSE)</f>
        <v>77.5946</v>
      </c>
      <c r="T74">
        <v>6</v>
      </c>
      <c r="U74">
        <v>120</v>
      </c>
      <c r="V74">
        <f t="shared" si="2"/>
        <v>2022</v>
      </c>
    </row>
    <row r="75" spans="1:22" x14ac:dyDescent="0.35">
      <c r="A75" t="s">
        <v>31</v>
      </c>
      <c r="B75" s="1">
        <v>44677.918055555558</v>
      </c>
      <c r="C75" s="1">
        <v>44677.796527777777</v>
      </c>
      <c r="D75" t="s">
        <v>38</v>
      </c>
      <c r="E75" s="2">
        <v>44966</v>
      </c>
      <c r="F75" t="s">
        <v>24</v>
      </c>
      <c r="G75" t="s">
        <v>47</v>
      </c>
      <c r="H75" t="s">
        <v>32</v>
      </c>
      <c r="I75" t="s">
        <v>225</v>
      </c>
      <c r="J75" t="s">
        <v>42</v>
      </c>
      <c r="K75" t="s">
        <v>225</v>
      </c>
      <c r="L75" t="s">
        <v>226</v>
      </c>
      <c r="M75" t="s">
        <v>30</v>
      </c>
      <c r="N75">
        <v>242.92</v>
      </c>
      <c r="O75">
        <v>2375.48</v>
      </c>
      <c r="P75">
        <v>175</v>
      </c>
      <c r="Q75">
        <v>242.92</v>
      </c>
      <c r="R75">
        <f>VLOOKUP(D75, Table2[#All], 2, FALSE)</f>
        <v>28.613900000000001</v>
      </c>
      <c r="S75">
        <f>VLOOKUP(D75, Table2[#All], 3, FALSE)</f>
        <v>77.209000000000003</v>
      </c>
      <c r="T75">
        <v>5</v>
      </c>
      <c r="U75">
        <v>7.4</v>
      </c>
      <c r="V75">
        <f t="shared" si="2"/>
        <v>2022</v>
      </c>
    </row>
    <row r="76" spans="1:22" x14ac:dyDescent="0.35">
      <c r="A76" t="s">
        <v>31</v>
      </c>
      <c r="B76" s="1">
        <v>44695.796527777777</v>
      </c>
      <c r="C76" s="1">
        <v>44695.731944444444</v>
      </c>
      <c r="D76" t="s">
        <v>56</v>
      </c>
      <c r="E76" s="2">
        <v>44792</v>
      </c>
      <c r="F76" t="s">
        <v>46</v>
      </c>
      <c r="G76" t="s">
        <v>25</v>
      </c>
      <c r="H76" t="s">
        <v>48</v>
      </c>
      <c r="I76" t="s">
        <v>204</v>
      </c>
      <c r="J76" t="s">
        <v>205</v>
      </c>
      <c r="K76" t="s">
        <v>204</v>
      </c>
      <c r="L76" t="s">
        <v>206</v>
      </c>
      <c r="M76" t="s">
        <v>30</v>
      </c>
      <c r="N76">
        <v>177.46</v>
      </c>
      <c r="O76">
        <v>1115.45</v>
      </c>
      <c r="P76">
        <v>93</v>
      </c>
      <c r="Q76">
        <v>177.46</v>
      </c>
      <c r="R76">
        <f>VLOOKUP(D76, Table2[#All], 2, FALSE)</f>
        <v>19.076000000000001</v>
      </c>
      <c r="S76">
        <f>VLOOKUP(D76, Table2[#All], 3, FALSE)</f>
        <v>72.877700000000004</v>
      </c>
      <c r="T76">
        <v>2</v>
      </c>
      <c r="U76">
        <v>3.3</v>
      </c>
      <c r="V76">
        <f t="shared" si="2"/>
        <v>2022</v>
      </c>
    </row>
    <row r="77" spans="1:22" x14ac:dyDescent="0.35">
      <c r="A77" t="s">
        <v>31</v>
      </c>
      <c r="B77" s="1">
        <v>44569.20208333333</v>
      </c>
      <c r="C77" s="1">
        <v>44569.145833333336</v>
      </c>
      <c r="D77" t="s">
        <v>23</v>
      </c>
      <c r="E77" s="2">
        <v>44745</v>
      </c>
      <c r="F77" t="s">
        <v>77</v>
      </c>
      <c r="G77" t="s">
        <v>25</v>
      </c>
      <c r="H77" t="s">
        <v>32</v>
      </c>
      <c r="I77" t="s">
        <v>227</v>
      </c>
      <c r="J77" t="s">
        <v>228</v>
      </c>
      <c r="K77" t="s">
        <v>227</v>
      </c>
      <c r="L77" t="s">
        <v>229</v>
      </c>
      <c r="M77" t="s">
        <v>30</v>
      </c>
      <c r="N77">
        <v>124.64</v>
      </c>
      <c r="O77">
        <v>1347.18</v>
      </c>
      <c r="P77">
        <v>81</v>
      </c>
      <c r="Q77">
        <v>124.64</v>
      </c>
      <c r="R77">
        <f>VLOOKUP(D77, Table2[#All], 2, FALSE)</f>
        <v>18.520399999999999</v>
      </c>
      <c r="S77">
        <f>VLOOKUP(D77, Table2[#All], 3, FALSE)</f>
        <v>73.856700000000004</v>
      </c>
      <c r="T77">
        <v>6</v>
      </c>
      <c r="U77">
        <v>7.4</v>
      </c>
      <c r="V77">
        <f t="shared" si="2"/>
        <v>2022</v>
      </c>
    </row>
    <row r="78" spans="1:22" x14ac:dyDescent="0.35">
      <c r="A78" t="s">
        <v>37</v>
      </c>
      <c r="B78" s="1">
        <v>44856.62222222222</v>
      </c>
      <c r="C78" s="1">
        <v>44856.570833333331</v>
      </c>
      <c r="D78" t="s">
        <v>91</v>
      </c>
      <c r="E78" s="2">
        <v>44563</v>
      </c>
      <c r="F78" t="s">
        <v>144</v>
      </c>
      <c r="G78" t="s">
        <v>47</v>
      </c>
      <c r="H78" t="s">
        <v>32</v>
      </c>
      <c r="I78" t="s">
        <v>215</v>
      </c>
      <c r="J78" t="s">
        <v>216</v>
      </c>
      <c r="K78" t="s">
        <v>215</v>
      </c>
      <c r="L78" t="s">
        <v>217</v>
      </c>
      <c r="M78" t="s">
        <v>55</v>
      </c>
      <c r="N78">
        <v>23.85</v>
      </c>
      <c r="O78">
        <v>276.69</v>
      </c>
      <c r="P78">
        <v>74</v>
      </c>
      <c r="Q78">
        <v>23.85</v>
      </c>
      <c r="R78">
        <f>VLOOKUP(D78, Table2[#All], 2, FALSE)</f>
        <v>17.385000000000002</v>
      </c>
      <c r="S78">
        <f>VLOOKUP(D78, Table2[#All], 3, FALSE)</f>
        <v>78.486699999999999</v>
      </c>
      <c r="T78">
        <v>4</v>
      </c>
      <c r="U78">
        <v>120</v>
      </c>
      <c r="V78">
        <f t="shared" si="2"/>
        <v>2022</v>
      </c>
    </row>
    <row r="79" spans="1:22" x14ac:dyDescent="0.35">
      <c r="A79" t="s">
        <v>31</v>
      </c>
      <c r="B79" s="1">
        <v>44841.613888888889</v>
      </c>
      <c r="C79" s="1">
        <v>44841.589583333334</v>
      </c>
      <c r="D79" t="s">
        <v>56</v>
      </c>
      <c r="E79" s="2">
        <v>44369</v>
      </c>
      <c r="F79" t="s">
        <v>144</v>
      </c>
      <c r="G79" t="s">
        <v>47</v>
      </c>
      <c r="H79" t="s">
        <v>48</v>
      </c>
      <c r="I79" t="s">
        <v>164</v>
      </c>
      <c r="J79" t="s">
        <v>85</v>
      </c>
      <c r="K79" t="s">
        <v>164</v>
      </c>
      <c r="L79" t="s">
        <v>165</v>
      </c>
      <c r="M79" t="s">
        <v>30</v>
      </c>
      <c r="N79">
        <v>80.27</v>
      </c>
      <c r="O79">
        <v>857.38</v>
      </c>
      <c r="P79">
        <v>35</v>
      </c>
      <c r="Q79">
        <v>80.27</v>
      </c>
      <c r="R79">
        <f>VLOOKUP(D79, Table2[#All], 2, FALSE)</f>
        <v>19.076000000000001</v>
      </c>
      <c r="S79">
        <f>VLOOKUP(D79, Table2[#All], 3, FALSE)</f>
        <v>72.877700000000004</v>
      </c>
      <c r="T79">
        <v>6</v>
      </c>
      <c r="U79">
        <v>15</v>
      </c>
      <c r="V79">
        <f t="shared" si="2"/>
        <v>2022</v>
      </c>
    </row>
    <row r="80" spans="1:22" x14ac:dyDescent="0.35">
      <c r="A80" t="s">
        <v>22</v>
      </c>
      <c r="B80" s="1">
        <v>44897.52847222222</v>
      </c>
      <c r="C80" s="1">
        <v>44897.488194444442</v>
      </c>
      <c r="D80" t="s">
        <v>23</v>
      </c>
      <c r="E80" s="2">
        <v>44423</v>
      </c>
      <c r="F80" t="s">
        <v>87</v>
      </c>
      <c r="G80" t="s">
        <v>25</v>
      </c>
      <c r="H80" t="s">
        <v>26</v>
      </c>
      <c r="I80" t="s">
        <v>230</v>
      </c>
      <c r="J80" t="s">
        <v>197</v>
      </c>
      <c r="K80" t="s">
        <v>230</v>
      </c>
      <c r="L80" t="s">
        <v>231</v>
      </c>
      <c r="M80" t="s">
        <v>55</v>
      </c>
      <c r="N80">
        <v>86.17</v>
      </c>
      <c r="O80">
        <v>950.28</v>
      </c>
      <c r="P80">
        <v>58</v>
      </c>
      <c r="Q80">
        <v>86.17</v>
      </c>
      <c r="R80">
        <f>VLOOKUP(D80, Table2[#All], 2, FALSE)</f>
        <v>18.520399999999999</v>
      </c>
      <c r="S80">
        <f>VLOOKUP(D80, Table2[#All], 3, FALSE)</f>
        <v>73.856700000000004</v>
      </c>
      <c r="T80">
        <v>5</v>
      </c>
      <c r="U80">
        <v>120</v>
      </c>
      <c r="V80">
        <f t="shared" si="2"/>
        <v>2022</v>
      </c>
    </row>
    <row r="81" spans="1:22" x14ac:dyDescent="0.35">
      <c r="A81" t="s">
        <v>22</v>
      </c>
      <c r="B81" s="1">
        <v>44898.964583333334</v>
      </c>
      <c r="C81" s="1">
        <v>44898.934027777781</v>
      </c>
      <c r="D81" t="s">
        <v>38</v>
      </c>
      <c r="E81" s="2">
        <v>44599</v>
      </c>
      <c r="F81" t="s">
        <v>87</v>
      </c>
      <c r="G81" t="s">
        <v>25</v>
      </c>
      <c r="H81" t="s">
        <v>40</v>
      </c>
      <c r="I81" t="s">
        <v>139</v>
      </c>
      <c r="J81" t="s">
        <v>124</v>
      </c>
      <c r="K81" t="s">
        <v>139</v>
      </c>
      <c r="L81" t="s">
        <v>140</v>
      </c>
      <c r="M81" t="s">
        <v>55</v>
      </c>
      <c r="N81">
        <v>175.79</v>
      </c>
      <c r="O81">
        <v>1098.1400000000001</v>
      </c>
      <c r="P81">
        <v>44</v>
      </c>
      <c r="Q81">
        <v>175.79</v>
      </c>
      <c r="R81">
        <f>VLOOKUP(D81, Table2[#All], 2, FALSE)</f>
        <v>28.613900000000001</v>
      </c>
      <c r="S81">
        <f>VLOOKUP(D81, Table2[#All], 3, FALSE)</f>
        <v>77.209000000000003</v>
      </c>
      <c r="T81">
        <v>2</v>
      </c>
      <c r="U81">
        <v>50</v>
      </c>
      <c r="V81">
        <f t="shared" si="2"/>
        <v>2022</v>
      </c>
    </row>
    <row r="82" spans="1:22" x14ac:dyDescent="0.35">
      <c r="A82" t="s">
        <v>22</v>
      </c>
      <c r="B82" s="1">
        <v>44573.679166666669</v>
      </c>
      <c r="C82" s="1">
        <v>44573.656944444447</v>
      </c>
      <c r="D82" t="s">
        <v>45</v>
      </c>
      <c r="E82" s="2">
        <v>45056</v>
      </c>
      <c r="F82" t="s">
        <v>77</v>
      </c>
      <c r="G82" t="s">
        <v>25</v>
      </c>
      <c r="H82" t="s">
        <v>32</v>
      </c>
      <c r="I82" t="s">
        <v>232</v>
      </c>
      <c r="J82" t="s">
        <v>105</v>
      </c>
      <c r="K82" t="s">
        <v>232</v>
      </c>
      <c r="L82" t="s">
        <v>233</v>
      </c>
      <c r="M82" t="s">
        <v>44</v>
      </c>
      <c r="N82">
        <v>212.67</v>
      </c>
      <c r="O82">
        <v>1842.51</v>
      </c>
      <c r="P82">
        <v>32</v>
      </c>
      <c r="Q82">
        <v>212.67</v>
      </c>
      <c r="R82">
        <f>VLOOKUP(D82, Table2[#All], 2, FALSE)</f>
        <v>12.9716</v>
      </c>
      <c r="S82">
        <f>VLOOKUP(D82, Table2[#All], 3, FALSE)</f>
        <v>77.5946</v>
      </c>
      <c r="T82">
        <v>5</v>
      </c>
      <c r="U82">
        <v>3.3</v>
      </c>
      <c r="V82">
        <f t="shared" si="2"/>
        <v>2022</v>
      </c>
    </row>
    <row r="83" spans="1:22" x14ac:dyDescent="0.35">
      <c r="A83" t="s">
        <v>31</v>
      </c>
      <c r="B83" s="1">
        <v>44872.771527777775</v>
      </c>
      <c r="C83" s="1">
        <v>44872.717361111114</v>
      </c>
      <c r="D83" t="s">
        <v>38</v>
      </c>
      <c r="E83" s="2">
        <v>44945</v>
      </c>
      <c r="F83" t="s">
        <v>95</v>
      </c>
      <c r="G83" t="s">
        <v>25</v>
      </c>
      <c r="H83" t="s">
        <v>32</v>
      </c>
      <c r="I83" t="s">
        <v>234</v>
      </c>
      <c r="J83" t="s">
        <v>235</v>
      </c>
      <c r="K83" t="s">
        <v>234</v>
      </c>
      <c r="L83" t="s">
        <v>236</v>
      </c>
      <c r="M83" t="s">
        <v>44</v>
      </c>
      <c r="N83">
        <v>40.630000000000003</v>
      </c>
      <c r="O83">
        <v>282.20999999999998</v>
      </c>
      <c r="P83">
        <v>78</v>
      </c>
      <c r="Q83">
        <v>40.630000000000003</v>
      </c>
      <c r="R83">
        <f>VLOOKUP(D83, Table2[#All], 2, FALSE)</f>
        <v>28.613900000000001</v>
      </c>
      <c r="S83">
        <f>VLOOKUP(D83, Table2[#All], 3, FALSE)</f>
        <v>77.209000000000003</v>
      </c>
      <c r="T83">
        <v>3</v>
      </c>
      <c r="U83">
        <v>7.4</v>
      </c>
      <c r="V83">
        <f t="shared" si="2"/>
        <v>2022</v>
      </c>
    </row>
    <row r="84" spans="1:22" x14ac:dyDescent="0.35">
      <c r="A84" t="s">
        <v>31</v>
      </c>
      <c r="B84" s="1">
        <v>44673.450694444444</v>
      </c>
      <c r="C84" s="1">
        <v>44673.40902777778</v>
      </c>
      <c r="D84" t="s">
        <v>38</v>
      </c>
      <c r="E84" s="2">
        <v>44567</v>
      </c>
      <c r="F84" t="s">
        <v>24</v>
      </c>
      <c r="G84" t="s">
        <v>25</v>
      </c>
      <c r="H84" t="s">
        <v>26</v>
      </c>
      <c r="I84" t="s">
        <v>212</v>
      </c>
      <c r="J84" t="s">
        <v>213</v>
      </c>
      <c r="K84" t="s">
        <v>212</v>
      </c>
      <c r="L84" t="s">
        <v>214</v>
      </c>
      <c r="M84" t="s">
        <v>44</v>
      </c>
      <c r="N84">
        <v>114.82</v>
      </c>
      <c r="O84">
        <v>857.21</v>
      </c>
      <c r="P84">
        <v>60</v>
      </c>
      <c r="Q84">
        <v>114.82</v>
      </c>
      <c r="R84">
        <f>VLOOKUP(D84, Table2[#All], 2, FALSE)</f>
        <v>28.613900000000001</v>
      </c>
      <c r="S84">
        <f>VLOOKUP(D84, Table2[#All], 3, FALSE)</f>
        <v>77.209000000000003</v>
      </c>
      <c r="T84">
        <v>6</v>
      </c>
      <c r="U84">
        <v>7.4</v>
      </c>
      <c r="V84">
        <f t="shared" si="2"/>
        <v>2022</v>
      </c>
    </row>
    <row r="85" spans="1:22" x14ac:dyDescent="0.35">
      <c r="A85" t="s">
        <v>22</v>
      </c>
      <c r="B85" s="1">
        <v>44628.915972222225</v>
      </c>
      <c r="C85" s="1">
        <v>44628.801388888889</v>
      </c>
      <c r="D85" t="s">
        <v>56</v>
      </c>
      <c r="E85" s="2">
        <v>44304</v>
      </c>
      <c r="F85" t="s">
        <v>185</v>
      </c>
      <c r="G85" t="s">
        <v>25</v>
      </c>
      <c r="H85" t="s">
        <v>32</v>
      </c>
      <c r="I85" t="s">
        <v>237</v>
      </c>
      <c r="J85" t="s">
        <v>238</v>
      </c>
      <c r="K85" t="s">
        <v>237</v>
      </c>
      <c r="L85" t="s">
        <v>239</v>
      </c>
      <c r="M85" t="s">
        <v>30</v>
      </c>
      <c r="N85">
        <v>100.1</v>
      </c>
      <c r="O85">
        <v>888.54</v>
      </c>
      <c r="P85">
        <v>165</v>
      </c>
      <c r="Q85">
        <v>100.1</v>
      </c>
      <c r="R85">
        <f>VLOOKUP(D85, Table2[#All], 2, FALSE)</f>
        <v>19.076000000000001</v>
      </c>
      <c r="S85">
        <f>VLOOKUP(D85, Table2[#All], 3, FALSE)</f>
        <v>72.877700000000004</v>
      </c>
      <c r="T85">
        <v>5</v>
      </c>
      <c r="U85">
        <v>50</v>
      </c>
      <c r="V85">
        <f t="shared" si="2"/>
        <v>2022</v>
      </c>
    </row>
    <row r="86" spans="1:22" x14ac:dyDescent="0.35">
      <c r="A86" t="s">
        <v>22</v>
      </c>
      <c r="B86" s="1">
        <v>44743.77847222222</v>
      </c>
      <c r="C86" s="1">
        <v>44743.72152777778</v>
      </c>
      <c r="D86" t="s">
        <v>45</v>
      </c>
      <c r="E86" s="2">
        <v>45116</v>
      </c>
      <c r="F86" t="s">
        <v>65</v>
      </c>
      <c r="G86" t="s">
        <v>25</v>
      </c>
      <c r="H86" t="s">
        <v>32</v>
      </c>
      <c r="I86" t="s">
        <v>240</v>
      </c>
      <c r="J86" t="s">
        <v>105</v>
      </c>
      <c r="K86" t="s">
        <v>240</v>
      </c>
      <c r="L86" t="s">
        <v>241</v>
      </c>
      <c r="M86" t="s">
        <v>44</v>
      </c>
      <c r="N86">
        <v>275.68</v>
      </c>
      <c r="O86">
        <v>2367.0100000000002</v>
      </c>
      <c r="P86">
        <v>82</v>
      </c>
      <c r="Q86">
        <v>275.68</v>
      </c>
      <c r="R86">
        <f>VLOOKUP(D86, Table2[#All], 2, FALSE)</f>
        <v>12.9716</v>
      </c>
      <c r="S86">
        <f>VLOOKUP(D86, Table2[#All], 3, FALSE)</f>
        <v>77.5946</v>
      </c>
      <c r="T86">
        <v>2</v>
      </c>
      <c r="U86">
        <v>7.4</v>
      </c>
      <c r="V86">
        <f t="shared" si="2"/>
        <v>2022</v>
      </c>
    </row>
    <row r="87" spans="1:22" x14ac:dyDescent="0.35">
      <c r="A87" t="s">
        <v>31</v>
      </c>
      <c r="B87" s="1">
        <v>44809.163194444445</v>
      </c>
      <c r="C87" s="1">
        <v>44809.086111111108</v>
      </c>
      <c r="D87" t="s">
        <v>91</v>
      </c>
      <c r="E87" s="2">
        <v>44937</v>
      </c>
      <c r="F87" t="s">
        <v>61</v>
      </c>
      <c r="G87" t="s">
        <v>47</v>
      </c>
      <c r="H87" t="s">
        <v>48</v>
      </c>
      <c r="I87" t="s">
        <v>242</v>
      </c>
      <c r="J87" t="s">
        <v>102</v>
      </c>
      <c r="K87" t="s">
        <v>242</v>
      </c>
      <c r="L87" t="s">
        <v>243</v>
      </c>
      <c r="M87" t="s">
        <v>36</v>
      </c>
      <c r="N87">
        <v>65.44</v>
      </c>
      <c r="O87">
        <v>425.38</v>
      </c>
      <c r="P87">
        <v>111</v>
      </c>
      <c r="Q87">
        <v>65.44</v>
      </c>
      <c r="R87">
        <f>VLOOKUP(D87, Table2[#All], 2, FALSE)</f>
        <v>17.385000000000002</v>
      </c>
      <c r="S87">
        <f>VLOOKUP(D87, Table2[#All], 3, FALSE)</f>
        <v>78.486699999999999</v>
      </c>
      <c r="T87">
        <v>2</v>
      </c>
      <c r="U87">
        <v>7.4</v>
      </c>
      <c r="V87">
        <f t="shared" si="2"/>
        <v>2022</v>
      </c>
    </row>
    <row r="88" spans="1:22" x14ac:dyDescent="0.35">
      <c r="A88" t="s">
        <v>37</v>
      </c>
      <c r="B88" s="1">
        <v>44693.029861111114</v>
      </c>
      <c r="C88" s="1">
        <v>44692.95416666667</v>
      </c>
      <c r="D88" t="s">
        <v>23</v>
      </c>
      <c r="E88" s="2">
        <v>44560</v>
      </c>
      <c r="F88" t="s">
        <v>46</v>
      </c>
      <c r="G88" t="s">
        <v>25</v>
      </c>
      <c r="H88" t="s">
        <v>40</v>
      </c>
      <c r="I88" t="s">
        <v>244</v>
      </c>
      <c r="J88" t="s">
        <v>245</v>
      </c>
      <c r="K88" t="s">
        <v>244</v>
      </c>
      <c r="L88" t="s">
        <v>246</v>
      </c>
      <c r="M88" t="s">
        <v>44</v>
      </c>
      <c r="N88">
        <v>104.77</v>
      </c>
      <c r="O88">
        <v>912.97</v>
      </c>
      <c r="P88">
        <v>109</v>
      </c>
      <c r="Q88">
        <v>104.77</v>
      </c>
      <c r="R88">
        <f>VLOOKUP(D88, Table2[#All], 2, FALSE)</f>
        <v>18.520399999999999</v>
      </c>
      <c r="S88">
        <f>VLOOKUP(D88, Table2[#All], 3, FALSE)</f>
        <v>73.856700000000004</v>
      </c>
      <c r="T88">
        <v>6</v>
      </c>
      <c r="U88">
        <v>3.3</v>
      </c>
      <c r="V88">
        <f t="shared" si="2"/>
        <v>2022</v>
      </c>
    </row>
    <row r="89" spans="1:22" x14ac:dyDescent="0.35">
      <c r="A89" t="s">
        <v>31</v>
      </c>
      <c r="B89" s="1">
        <v>44856.377083333333</v>
      </c>
      <c r="C89" s="1">
        <v>44856.276388888888</v>
      </c>
      <c r="D89" t="s">
        <v>56</v>
      </c>
      <c r="E89" s="2">
        <v>44369</v>
      </c>
      <c r="F89" t="s">
        <v>144</v>
      </c>
      <c r="G89" t="s">
        <v>47</v>
      </c>
      <c r="H89" t="s">
        <v>48</v>
      </c>
      <c r="I89" t="s">
        <v>164</v>
      </c>
      <c r="J89" t="s">
        <v>85</v>
      </c>
      <c r="K89" t="s">
        <v>164</v>
      </c>
      <c r="L89" t="s">
        <v>165</v>
      </c>
      <c r="M89" t="s">
        <v>30</v>
      </c>
      <c r="N89">
        <v>99.38</v>
      </c>
      <c r="O89">
        <v>442.81</v>
      </c>
      <c r="P89">
        <v>145</v>
      </c>
      <c r="Q89">
        <v>99.38</v>
      </c>
      <c r="R89">
        <f>VLOOKUP(D89, Table2[#All], 2, FALSE)</f>
        <v>19.076000000000001</v>
      </c>
      <c r="S89">
        <f>VLOOKUP(D89, Table2[#All], 3, FALSE)</f>
        <v>72.877700000000004</v>
      </c>
      <c r="T89">
        <v>6</v>
      </c>
      <c r="U89">
        <v>15</v>
      </c>
      <c r="V89">
        <f t="shared" si="2"/>
        <v>2022</v>
      </c>
    </row>
    <row r="90" spans="1:22" x14ac:dyDescent="0.35">
      <c r="A90" t="s">
        <v>31</v>
      </c>
      <c r="B90" s="1">
        <v>44697.090277777781</v>
      </c>
      <c r="C90" s="1">
        <v>44696.965277777781</v>
      </c>
      <c r="D90" t="s">
        <v>45</v>
      </c>
      <c r="E90" s="2">
        <v>44381</v>
      </c>
      <c r="F90" t="s">
        <v>46</v>
      </c>
      <c r="G90" t="s">
        <v>47</v>
      </c>
      <c r="H90" t="s">
        <v>40</v>
      </c>
      <c r="I90" t="s">
        <v>159</v>
      </c>
      <c r="J90" t="s">
        <v>114</v>
      </c>
      <c r="K90" t="s">
        <v>159</v>
      </c>
      <c r="L90" t="s">
        <v>160</v>
      </c>
      <c r="M90" t="s">
        <v>55</v>
      </c>
      <c r="N90">
        <v>176.7</v>
      </c>
      <c r="O90">
        <v>1978.48</v>
      </c>
      <c r="P90">
        <v>180</v>
      </c>
      <c r="Q90">
        <v>176.7</v>
      </c>
      <c r="R90">
        <f>VLOOKUP(D90, Table2[#All], 2, FALSE)</f>
        <v>12.9716</v>
      </c>
      <c r="S90">
        <f>VLOOKUP(D90, Table2[#All], 3, FALSE)</f>
        <v>77.5946</v>
      </c>
      <c r="T90">
        <v>2</v>
      </c>
      <c r="U90">
        <v>7.4</v>
      </c>
      <c r="V90">
        <f t="shared" si="2"/>
        <v>2022</v>
      </c>
    </row>
    <row r="91" spans="1:22" x14ac:dyDescent="0.35">
      <c r="A91" t="s">
        <v>22</v>
      </c>
      <c r="B91" s="1">
        <v>44882.030555555553</v>
      </c>
      <c r="C91" s="1">
        <v>44881.957638888889</v>
      </c>
      <c r="D91" t="s">
        <v>23</v>
      </c>
      <c r="E91" s="2">
        <v>44242</v>
      </c>
      <c r="F91" t="s">
        <v>95</v>
      </c>
      <c r="G91" t="s">
        <v>47</v>
      </c>
      <c r="H91" t="s">
        <v>32</v>
      </c>
      <c r="I91" t="s">
        <v>247</v>
      </c>
      <c r="J91" t="s">
        <v>248</v>
      </c>
      <c r="K91" t="s">
        <v>247</v>
      </c>
      <c r="L91" t="s">
        <v>249</v>
      </c>
      <c r="M91" t="s">
        <v>55</v>
      </c>
      <c r="N91">
        <v>266.76</v>
      </c>
      <c r="O91">
        <v>2137.35</v>
      </c>
      <c r="P91">
        <v>105</v>
      </c>
      <c r="Q91">
        <v>266.76</v>
      </c>
      <c r="R91">
        <f>VLOOKUP(D91, Table2[#All], 2, FALSE)</f>
        <v>18.520399999999999</v>
      </c>
      <c r="S91">
        <f>VLOOKUP(D91, Table2[#All], 3, FALSE)</f>
        <v>73.856700000000004</v>
      </c>
      <c r="T91">
        <v>4</v>
      </c>
      <c r="U91">
        <v>15</v>
      </c>
      <c r="V91">
        <f t="shared" si="2"/>
        <v>2022</v>
      </c>
    </row>
    <row r="92" spans="1:22" x14ac:dyDescent="0.35">
      <c r="A92" t="s">
        <v>22</v>
      </c>
      <c r="B92" s="1">
        <v>44715.727083333331</v>
      </c>
      <c r="C92" s="1">
        <v>44715.662499999999</v>
      </c>
      <c r="D92" t="s">
        <v>56</v>
      </c>
      <c r="E92" s="2">
        <v>45145</v>
      </c>
      <c r="F92" t="s">
        <v>57</v>
      </c>
      <c r="G92" t="s">
        <v>47</v>
      </c>
      <c r="H92" t="s">
        <v>48</v>
      </c>
      <c r="I92" t="s">
        <v>250</v>
      </c>
      <c r="J92" t="s">
        <v>251</v>
      </c>
      <c r="K92" t="s">
        <v>250</v>
      </c>
      <c r="L92" t="s">
        <v>252</v>
      </c>
      <c r="M92" t="s">
        <v>44</v>
      </c>
      <c r="N92">
        <v>16.95</v>
      </c>
      <c r="O92">
        <v>147.36000000000001</v>
      </c>
      <c r="P92">
        <v>93</v>
      </c>
      <c r="Q92">
        <v>16.95</v>
      </c>
      <c r="R92">
        <f>VLOOKUP(D92, Table2[#All], 2, FALSE)</f>
        <v>19.076000000000001</v>
      </c>
      <c r="S92">
        <f>VLOOKUP(D92, Table2[#All], 3, FALSE)</f>
        <v>72.877700000000004</v>
      </c>
      <c r="T92">
        <v>2</v>
      </c>
      <c r="U92">
        <v>120</v>
      </c>
      <c r="V92">
        <f t="shared" si="2"/>
        <v>2022</v>
      </c>
    </row>
    <row r="93" spans="1:22" x14ac:dyDescent="0.35">
      <c r="A93" t="s">
        <v>31</v>
      </c>
      <c r="B93" s="1">
        <v>44640.203472222223</v>
      </c>
      <c r="C93" s="1">
        <v>44640.091666666667</v>
      </c>
      <c r="D93" t="s">
        <v>91</v>
      </c>
      <c r="E93" s="2">
        <v>45081</v>
      </c>
      <c r="F93" t="s">
        <v>185</v>
      </c>
      <c r="G93" t="s">
        <v>47</v>
      </c>
      <c r="H93" t="s">
        <v>26</v>
      </c>
      <c r="I93" t="s">
        <v>253</v>
      </c>
      <c r="J93" t="s">
        <v>254</v>
      </c>
      <c r="K93" t="s">
        <v>253</v>
      </c>
      <c r="L93" t="s">
        <v>255</v>
      </c>
      <c r="M93" t="s">
        <v>55</v>
      </c>
      <c r="N93">
        <v>83.21</v>
      </c>
      <c r="O93">
        <v>334.12</v>
      </c>
      <c r="P93">
        <v>161</v>
      </c>
      <c r="Q93">
        <v>83.21</v>
      </c>
      <c r="R93">
        <f>VLOOKUP(D93, Table2[#All], 2, FALSE)</f>
        <v>17.385000000000002</v>
      </c>
      <c r="S93">
        <f>VLOOKUP(D93, Table2[#All], 3, FALSE)</f>
        <v>78.486699999999999</v>
      </c>
      <c r="T93">
        <v>6</v>
      </c>
      <c r="U93">
        <v>15</v>
      </c>
      <c r="V93">
        <f t="shared" si="2"/>
        <v>2022</v>
      </c>
    </row>
    <row r="94" spans="1:22" x14ac:dyDescent="0.35">
      <c r="A94" t="s">
        <v>22</v>
      </c>
      <c r="B94" s="1">
        <v>44673.552777777775</v>
      </c>
      <c r="C94" s="1">
        <v>44673.486805555556</v>
      </c>
      <c r="D94" t="s">
        <v>56</v>
      </c>
      <c r="E94" s="2">
        <v>44462</v>
      </c>
      <c r="F94" t="s">
        <v>24</v>
      </c>
      <c r="G94" t="s">
        <v>47</v>
      </c>
      <c r="H94" t="s">
        <v>48</v>
      </c>
      <c r="I94" t="s">
        <v>256</v>
      </c>
      <c r="J94" t="s">
        <v>257</v>
      </c>
      <c r="K94" t="s">
        <v>256</v>
      </c>
      <c r="L94" t="s">
        <v>258</v>
      </c>
      <c r="M94" t="s">
        <v>55</v>
      </c>
      <c r="N94">
        <v>163.16</v>
      </c>
      <c r="O94">
        <v>1335.72</v>
      </c>
      <c r="P94">
        <v>95</v>
      </c>
      <c r="Q94">
        <v>163.16</v>
      </c>
      <c r="R94">
        <f>VLOOKUP(D94, Table2[#All], 2, FALSE)</f>
        <v>19.076000000000001</v>
      </c>
      <c r="S94">
        <f>VLOOKUP(D94, Table2[#All], 3, FALSE)</f>
        <v>72.877700000000004</v>
      </c>
      <c r="T94">
        <v>5</v>
      </c>
      <c r="U94">
        <v>50</v>
      </c>
      <c r="V94">
        <f t="shared" si="2"/>
        <v>2022</v>
      </c>
    </row>
    <row r="95" spans="1:22" x14ac:dyDescent="0.35">
      <c r="A95" t="s">
        <v>37</v>
      </c>
      <c r="B95" s="1">
        <v>44618.746527777781</v>
      </c>
      <c r="C95" s="1">
        <v>44618.722222222219</v>
      </c>
      <c r="D95" t="s">
        <v>45</v>
      </c>
      <c r="E95" s="2">
        <v>44610</v>
      </c>
      <c r="F95" t="s">
        <v>39</v>
      </c>
      <c r="G95" t="s">
        <v>25</v>
      </c>
      <c r="H95" t="s">
        <v>40</v>
      </c>
      <c r="I95" t="s">
        <v>259</v>
      </c>
      <c r="J95" t="s">
        <v>260</v>
      </c>
      <c r="K95" t="s">
        <v>259</v>
      </c>
      <c r="L95" t="s">
        <v>261</v>
      </c>
      <c r="M95" t="s">
        <v>36</v>
      </c>
      <c r="N95">
        <v>84.73</v>
      </c>
      <c r="O95">
        <v>956.81</v>
      </c>
      <c r="P95">
        <v>35</v>
      </c>
      <c r="Q95">
        <v>84.73</v>
      </c>
      <c r="R95">
        <f>VLOOKUP(D95, Table2[#All], 2, FALSE)</f>
        <v>12.9716</v>
      </c>
      <c r="S95">
        <f>VLOOKUP(D95, Table2[#All], 3, FALSE)</f>
        <v>77.5946</v>
      </c>
      <c r="T95">
        <v>6</v>
      </c>
      <c r="U95">
        <v>15</v>
      </c>
      <c r="V95">
        <f t="shared" si="2"/>
        <v>2022</v>
      </c>
    </row>
    <row r="96" spans="1:22" x14ac:dyDescent="0.35">
      <c r="A96" t="s">
        <v>31</v>
      </c>
      <c r="B96" s="1">
        <v>44840.758333333331</v>
      </c>
      <c r="C96" s="1">
        <v>44840.666666666664</v>
      </c>
      <c r="D96" t="s">
        <v>56</v>
      </c>
      <c r="E96" s="2">
        <v>44954</v>
      </c>
      <c r="F96" t="s">
        <v>144</v>
      </c>
      <c r="G96" t="s">
        <v>47</v>
      </c>
      <c r="H96" t="s">
        <v>40</v>
      </c>
      <c r="I96" t="s">
        <v>262</v>
      </c>
      <c r="J96" t="s">
        <v>263</v>
      </c>
      <c r="K96" t="s">
        <v>262</v>
      </c>
      <c r="L96" t="s">
        <v>264</v>
      </c>
      <c r="M96" t="s">
        <v>44</v>
      </c>
      <c r="N96">
        <v>140.57</v>
      </c>
      <c r="O96">
        <v>1499.08</v>
      </c>
      <c r="P96">
        <v>132</v>
      </c>
      <c r="Q96">
        <v>140.57</v>
      </c>
      <c r="R96">
        <f>VLOOKUP(D96, Table2[#All], 2, FALSE)</f>
        <v>19.076000000000001</v>
      </c>
      <c r="S96">
        <f>VLOOKUP(D96, Table2[#All], 3, FALSE)</f>
        <v>72.877700000000004</v>
      </c>
      <c r="T96">
        <v>5</v>
      </c>
      <c r="U96">
        <v>15</v>
      </c>
      <c r="V96">
        <f t="shared" si="2"/>
        <v>2022</v>
      </c>
    </row>
    <row r="97" spans="1:22" x14ac:dyDescent="0.35">
      <c r="A97" t="s">
        <v>31</v>
      </c>
      <c r="B97" s="1">
        <v>44626.063888888886</v>
      </c>
      <c r="C97" s="1">
        <v>44625.950694444444</v>
      </c>
      <c r="D97" t="s">
        <v>56</v>
      </c>
      <c r="E97" s="2">
        <v>44762</v>
      </c>
      <c r="F97" t="s">
        <v>185</v>
      </c>
      <c r="G97" t="s">
        <v>25</v>
      </c>
      <c r="H97" t="s">
        <v>26</v>
      </c>
      <c r="I97" t="s">
        <v>265</v>
      </c>
      <c r="J97" t="s">
        <v>266</v>
      </c>
      <c r="K97" t="s">
        <v>265</v>
      </c>
      <c r="L97" t="s">
        <v>267</v>
      </c>
      <c r="M97" t="s">
        <v>36</v>
      </c>
      <c r="N97">
        <v>15.82</v>
      </c>
      <c r="O97">
        <v>127.14</v>
      </c>
      <c r="P97">
        <v>163</v>
      </c>
      <c r="Q97">
        <v>15.82</v>
      </c>
      <c r="R97">
        <f>VLOOKUP(D97, Table2[#All], 2, FALSE)</f>
        <v>19.076000000000001</v>
      </c>
      <c r="S97">
        <f>VLOOKUP(D97, Table2[#All], 3, FALSE)</f>
        <v>72.877700000000004</v>
      </c>
      <c r="T97">
        <v>6</v>
      </c>
      <c r="U97">
        <v>120</v>
      </c>
      <c r="V97">
        <f t="shared" si="2"/>
        <v>2022</v>
      </c>
    </row>
    <row r="98" spans="1:22" x14ac:dyDescent="0.35">
      <c r="A98" t="s">
        <v>22</v>
      </c>
      <c r="B98" s="1">
        <v>44811.396527777775</v>
      </c>
      <c r="C98" s="1">
        <v>44811.34652777778</v>
      </c>
      <c r="D98" t="s">
        <v>91</v>
      </c>
      <c r="E98" s="2">
        <v>44580</v>
      </c>
      <c r="F98" t="s">
        <v>61</v>
      </c>
      <c r="G98" t="s">
        <v>25</v>
      </c>
      <c r="H98" t="s">
        <v>40</v>
      </c>
      <c r="I98" t="s">
        <v>268</v>
      </c>
      <c r="J98" t="s">
        <v>142</v>
      </c>
      <c r="K98" t="s">
        <v>268</v>
      </c>
      <c r="L98" t="s">
        <v>269</v>
      </c>
      <c r="M98" t="s">
        <v>30</v>
      </c>
      <c r="N98">
        <v>258.13</v>
      </c>
      <c r="O98">
        <v>1876.17</v>
      </c>
      <c r="P98">
        <v>72</v>
      </c>
      <c r="Q98">
        <v>258.13</v>
      </c>
      <c r="R98">
        <f>VLOOKUP(D98, Table2[#All], 2, FALSE)</f>
        <v>17.385000000000002</v>
      </c>
      <c r="S98">
        <f>VLOOKUP(D98, Table2[#All], 3, FALSE)</f>
        <v>78.486699999999999</v>
      </c>
      <c r="T98">
        <v>5</v>
      </c>
      <c r="U98">
        <v>15</v>
      </c>
      <c r="V98">
        <f t="shared" si="2"/>
        <v>2022</v>
      </c>
    </row>
    <row r="99" spans="1:22" x14ac:dyDescent="0.35">
      <c r="A99" t="s">
        <v>37</v>
      </c>
      <c r="B99" s="1">
        <v>44635.54791666667</v>
      </c>
      <c r="C99" s="1">
        <v>44635.427777777775</v>
      </c>
      <c r="D99" t="s">
        <v>91</v>
      </c>
      <c r="E99" s="2">
        <v>44533</v>
      </c>
      <c r="F99" t="s">
        <v>185</v>
      </c>
      <c r="G99" t="s">
        <v>25</v>
      </c>
      <c r="H99" t="s">
        <v>40</v>
      </c>
      <c r="I99" t="s">
        <v>270</v>
      </c>
      <c r="J99" t="s">
        <v>99</v>
      </c>
      <c r="K99" t="s">
        <v>270</v>
      </c>
      <c r="L99" t="s">
        <v>271</v>
      </c>
      <c r="M99" t="s">
        <v>36</v>
      </c>
      <c r="N99">
        <v>107.44</v>
      </c>
      <c r="O99">
        <v>1209.78</v>
      </c>
      <c r="P99">
        <v>173</v>
      </c>
      <c r="Q99">
        <v>107.44</v>
      </c>
      <c r="R99">
        <f>VLOOKUP(D99, Table2[#All], 2, FALSE)</f>
        <v>17.385000000000002</v>
      </c>
      <c r="S99">
        <f>VLOOKUP(D99, Table2[#All], 3, FALSE)</f>
        <v>78.486699999999999</v>
      </c>
      <c r="T99">
        <v>2</v>
      </c>
      <c r="U99">
        <v>120</v>
      </c>
      <c r="V99">
        <f t="shared" si="2"/>
        <v>2022</v>
      </c>
    </row>
    <row r="100" spans="1:22" x14ac:dyDescent="0.35">
      <c r="A100" t="s">
        <v>31</v>
      </c>
      <c r="B100" s="1">
        <v>44777.368055555555</v>
      </c>
      <c r="C100" s="1">
        <v>44777.31527777778</v>
      </c>
      <c r="D100" t="s">
        <v>45</v>
      </c>
      <c r="E100" s="2">
        <v>44440</v>
      </c>
      <c r="F100" t="s">
        <v>116</v>
      </c>
      <c r="G100" t="s">
        <v>47</v>
      </c>
      <c r="H100" t="s">
        <v>40</v>
      </c>
      <c r="I100" t="s">
        <v>272</v>
      </c>
      <c r="J100" t="s">
        <v>187</v>
      </c>
      <c r="K100" t="s">
        <v>272</v>
      </c>
      <c r="L100" t="s">
        <v>273</v>
      </c>
      <c r="M100" t="s">
        <v>55</v>
      </c>
      <c r="N100">
        <v>264.02999999999997</v>
      </c>
      <c r="O100">
        <v>2787.11</v>
      </c>
      <c r="P100">
        <v>76</v>
      </c>
      <c r="Q100">
        <v>264.02999999999997</v>
      </c>
      <c r="R100">
        <f>VLOOKUP(D100, Table2[#All], 2, FALSE)</f>
        <v>12.9716</v>
      </c>
      <c r="S100">
        <f>VLOOKUP(D100, Table2[#All], 3, FALSE)</f>
        <v>77.5946</v>
      </c>
      <c r="T100">
        <v>2</v>
      </c>
      <c r="U100">
        <v>50</v>
      </c>
      <c r="V100">
        <f t="shared" si="2"/>
        <v>2022</v>
      </c>
    </row>
    <row r="101" spans="1:22" x14ac:dyDescent="0.35">
      <c r="A101" t="s">
        <v>31</v>
      </c>
      <c r="B101" s="1">
        <v>44831.674305555556</v>
      </c>
      <c r="C101" s="1">
        <v>44831.620833333334</v>
      </c>
      <c r="D101" t="s">
        <v>23</v>
      </c>
      <c r="E101" s="2">
        <v>44759</v>
      </c>
      <c r="F101" t="s">
        <v>61</v>
      </c>
      <c r="G101" t="s">
        <v>25</v>
      </c>
      <c r="H101" t="s">
        <v>32</v>
      </c>
      <c r="I101" t="s">
        <v>33</v>
      </c>
      <c r="J101" t="s">
        <v>34</v>
      </c>
      <c r="K101" t="s">
        <v>33</v>
      </c>
      <c r="L101" t="s">
        <v>35</v>
      </c>
      <c r="M101" t="s">
        <v>36</v>
      </c>
      <c r="N101">
        <v>137.69999999999999</v>
      </c>
      <c r="O101">
        <v>1310.68</v>
      </c>
      <c r="P101">
        <v>77</v>
      </c>
      <c r="Q101">
        <v>137.69999999999999</v>
      </c>
      <c r="R101">
        <f>VLOOKUP(D101, Table2[#All], 2, FALSE)</f>
        <v>18.520399999999999</v>
      </c>
      <c r="S101">
        <f>VLOOKUP(D101, Table2[#All], 3, FALSE)</f>
        <v>73.856700000000004</v>
      </c>
      <c r="T101">
        <v>3</v>
      </c>
      <c r="U101">
        <v>3.3</v>
      </c>
      <c r="V101">
        <f t="shared" si="2"/>
        <v>2022</v>
      </c>
    </row>
    <row r="102" spans="1:22" x14ac:dyDescent="0.35">
      <c r="A102" t="s">
        <v>37</v>
      </c>
      <c r="B102" s="1">
        <v>44624.663194444445</v>
      </c>
      <c r="C102" s="1">
        <v>44624.577777777777</v>
      </c>
      <c r="D102" t="s">
        <v>38</v>
      </c>
      <c r="E102" s="2">
        <v>44789</v>
      </c>
      <c r="F102" t="s">
        <v>185</v>
      </c>
      <c r="G102" t="s">
        <v>47</v>
      </c>
      <c r="H102" t="s">
        <v>32</v>
      </c>
      <c r="I102" t="s">
        <v>274</v>
      </c>
      <c r="J102" t="s">
        <v>275</v>
      </c>
      <c r="K102" t="s">
        <v>274</v>
      </c>
      <c r="L102" t="s">
        <v>276</v>
      </c>
      <c r="M102" t="s">
        <v>36</v>
      </c>
      <c r="N102">
        <v>168.08</v>
      </c>
      <c r="O102">
        <v>1117.82</v>
      </c>
      <c r="P102">
        <v>123</v>
      </c>
      <c r="Q102">
        <v>168.08</v>
      </c>
      <c r="R102">
        <f>VLOOKUP(D102, Table2[#All], 2, FALSE)</f>
        <v>28.613900000000001</v>
      </c>
      <c r="S102">
        <f>VLOOKUP(D102, Table2[#All], 3, FALSE)</f>
        <v>77.209000000000003</v>
      </c>
      <c r="T102">
        <v>6</v>
      </c>
      <c r="U102">
        <v>50</v>
      </c>
      <c r="V102">
        <f t="shared" si="2"/>
        <v>2022</v>
      </c>
    </row>
    <row r="103" spans="1:22" x14ac:dyDescent="0.35">
      <c r="A103" t="s">
        <v>22</v>
      </c>
      <c r="B103" s="1">
        <v>44613.261111111111</v>
      </c>
      <c r="C103" s="1">
        <v>44613.222916666666</v>
      </c>
      <c r="D103" t="s">
        <v>91</v>
      </c>
      <c r="E103" s="2">
        <v>44910</v>
      </c>
      <c r="F103" t="s">
        <v>39</v>
      </c>
      <c r="G103" t="s">
        <v>47</v>
      </c>
      <c r="H103" t="s">
        <v>48</v>
      </c>
      <c r="I103" t="s">
        <v>175</v>
      </c>
      <c r="J103" t="s">
        <v>152</v>
      </c>
      <c r="K103" t="s">
        <v>175</v>
      </c>
      <c r="L103" t="s">
        <v>176</v>
      </c>
      <c r="M103" t="s">
        <v>36</v>
      </c>
      <c r="N103">
        <v>206.4</v>
      </c>
      <c r="O103">
        <v>2267.19</v>
      </c>
      <c r="P103">
        <v>55</v>
      </c>
      <c r="Q103">
        <v>206.4</v>
      </c>
      <c r="R103">
        <f>VLOOKUP(D103, Table2[#All], 2, FALSE)</f>
        <v>17.385000000000002</v>
      </c>
      <c r="S103">
        <f>VLOOKUP(D103, Table2[#All], 3, FALSE)</f>
        <v>78.486699999999999</v>
      </c>
      <c r="T103">
        <v>4</v>
      </c>
      <c r="U103">
        <v>3.3</v>
      </c>
      <c r="V103">
        <f t="shared" si="2"/>
        <v>2022</v>
      </c>
    </row>
    <row r="104" spans="1:22" x14ac:dyDescent="0.35">
      <c r="A104" t="s">
        <v>22</v>
      </c>
      <c r="B104" s="1">
        <v>44565.152083333334</v>
      </c>
      <c r="C104" s="1">
        <v>44565.116666666669</v>
      </c>
      <c r="D104" t="s">
        <v>91</v>
      </c>
      <c r="E104" s="2">
        <v>44596</v>
      </c>
      <c r="F104" t="s">
        <v>77</v>
      </c>
      <c r="G104" t="s">
        <v>25</v>
      </c>
      <c r="H104" t="s">
        <v>32</v>
      </c>
      <c r="I104" t="s">
        <v>277</v>
      </c>
      <c r="J104" t="s">
        <v>278</v>
      </c>
      <c r="K104" t="s">
        <v>277</v>
      </c>
      <c r="L104" t="s">
        <v>279</v>
      </c>
      <c r="M104" t="s">
        <v>30</v>
      </c>
      <c r="N104">
        <v>211.2</v>
      </c>
      <c r="O104">
        <v>2215.12</v>
      </c>
      <c r="P104">
        <v>51</v>
      </c>
      <c r="Q104">
        <v>211.2</v>
      </c>
      <c r="R104">
        <f>VLOOKUP(D104, Table2[#All], 2, FALSE)</f>
        <v>17.385000000000002</v>
      </c>
      <c r="S104">
        <f>VLOOKUP(D104, Table2[#All], 3, FALSE)</f>
        <v>78.486699999999999</v>
      </c>
      <c r="T104">
        <v>4</v>
      </c>
      <c r="U104">
        <v>50</v>
      </c>
      <c r="V104">
        <f t="shared" si="2"/>
        <v>2022</v>
      </c>
    </row>
    <row r="105" spans="1:22" x14ac:dyDescent="0.35">
      <c r="A105" t="s">
        <v>37</v>
      </c>
      <c r="B105" s="1">
        <v>44889.285416666666</v>
      </c>
      <c r="C105" s="1">
        <v>44889.203472222223</v>
      </c>
      <c r="D105" t="s">
        <v>38</v>
      </c>
      <c r="E105" s="2">
        <v>44960</v>
      </c>
      <c r="F105" t="s">
        <v>95</v>
      </c>
      <c r="G105" t="s">
        <v>47</v>
      </c>
      <c r="H105" t="s">
        <v>40</v>
      </c>
      <c r="I105" t="s">
        <v>280</v>
      </c>
      <c r="J105" t="s">
        <v>278</v>
      </c>
      <c r="K105" t="s">
        <v>280</v>
      </c>
      <c r="L105" t="s">
        <v>281</v>
      </c>
      <c r="M105" t="s">
        <v>30</v>
      </c>
      <c r="N105">
        <v>298.04000000000002</v>
      </c>
      <c r="O105">
        <v>3517.93</v>
      </c>
      <c r="P105">
        <v>118</v>
      </c>
      <c r="Q105">
        <v>298.04000000000002</v>
      </c>
      <c r="R105">
        <f>VLOOKUP(D105, Table2[#All], 2, FALSE)</f>
        <v>28.613900000000001</v>
      </c>
      <c r="S105">
        <f>VLOOKUP(D105, Table2[#All], 3, FALSE)</f>
        <v>77.209000000000003</v>
      </c>
      <c r="T105">
        <v>2</v>
      </c>
      <c r="U105">
        <v>50</v>
      </c>
      <c r="V105">
        <f t="shared" si="2"/>
        <v>2022</v>
      </c>
    </row>
    <row r="106" spans="1:22" x14ac:dyDescent="0.35">
      <c r="A106" t="s">
        <v>37</v>
      </c>
      <c r="B106" s="1">
        <v>44872.710416666669</v>
      </c>
      <c r="C106" s="1">
        <v>44872.681250000001</v>
      </c>
      <c r="D106" t="s">
        <v>91</v>
      </c>
      <c r="E106" s="2">
        <v>44506</v>
      </c>
      <c r="F106" t="s">
        <v>95</v>
      </c>
      <c r="G106" t="s">
        <v>47</v>
      </c>
      <c r="H106" t="s">
        <v>26</v>
      </c>
      <c r="I106" t="s">
        <v>126</v>
      </c>
      <c r="J106" t="s">
        <v>127</v>
      </c>
      <c r="K106" t="s">
        <v>126</v>
      </c>
      <c r="L106" t="s">
        <v>128</v>
      </c>
      <c r="M106" t="s">
        <v>30</v>
      </c>
      <c r="N106">
        <v>129.91</v>
      </c>
      <c r="O106">
        <v>1257.6400000000001</v>
      </c>
      <c r="P106">
        <v>42</v>
      </c>
      <c r="Q106">
        <v>129.91</v>
      </c>
      <c r="R106">
        <f>VLOOKUP(D106, Table2[#All], 2, FALSE)</f>
        <v>17.385000000000002</v>
      </c>
      <c r="S106">
        <f>VLOOKUP(D106, Table2[#All], 3, FALSE)</f>
        <v>78.486699999999999</v>
      </c>
      <c r="T106">
        <v>3</v>
      </c>
      <c r="U106">
        <v>50</v>
      </c>
      <c r="V106">
        <f t="shared" si="2"/>
        <v>2022</v>
      </c>
    </row>
    <row r="107" spans="1:22" x14ac:dyDescent="0.35">
      <c r="A107" t="s">
        <v>31</v>
      </c>
      <c r="B107" s="1">
        <v>44659.697222222225</v>
      </c>
      <c r="C107" s="1">
        <v>44659.580555555556</v>
      </c>
      <c r="D107" t="s">
        <v>56</v>
      </c>
      <c r="E107" s="2">
        <v>45056</v>
      </c>
      <c r="F107" t="s">
        <v>24</v>
      </c>
      <c r="G107" t="s">
        <v>25</v>
      </c>
      <c r="H107" t="s">
        <v>32</v>
      </c>
      <c r="I107" t="s">
        <v>282</v>
      </c>
      <c r="J107" t="s">
        <v>283</v>
      </c>
      <c r="K107" t="s">
        <v>282</v>
      </c>
      <c r="L107" t="s">
        <v>284</v>
      </c>
      <c r="M107" t="s">
        <v>36</v>
      </c>
      <c r="N107">
        <v>208.58</v>
      </c>
      <c r="O107">
        <v>2366.36</v>
      </c>
      <c r="P107">
        <v>168</v>
      </c>
      <c r="Q107">
        <v>208.58</v>
      </c>
      <c r="R107">
        <f>VLOOKUP(D107, Table2[#All], 2, FALSE)</f>
        <v>19.076000000000001</v>
      </c>
      <c r="S107">
        <f>VLOOKUP(D107, Table2[#All], 3, FALSE)</f>
        <v>72.877700000000004</v>
      </c>
      <c r="T107">
        <v>6</v>
      </c>
      <c r="U107">
        <v>120</v>
      </c>
      <c r="V107">
        <f t="shared" si="2"/>
        <v>2022</v>
      </c>
    </row>
    <row r="108" spans="1:22" x14ac:dyDescent="0.35">
      <c r="A108" t="s">
        <v>31</v>
      </c>
      <c r="B108" s="1">
        <v>44823.40625</v>
      </c>
      <c r="C108" s="1">
        <v>44823.369444444441</v>
      </c>
      <c r="D108" t="s">
        <v>91</v>
      </c>
      <c r="E108" s="2">
        <v>44964</v>
      </c>
      <c r="F108" t="s">
        <v>61</v>
      </c>
      <c r="G108" t="s">
        <v>47</v>
      </c>
      <c r="H108" t="s">
        <v>40</v>
      </c>
      <c r="I108" t="s">
        <v>285</v>
      </c>
      <c r="J108" t="s">
        <v>181</v>
      </c>
      <c r="K108" t="s">
        <v>285</v>
      </c>
      <c r="L108" t="s">
        <v>286</v>
      </c>
      <c r="M108" t="s">
        <v>44</v>
      </c>
      <c r="N108">
        <v>41.34</v>
      </c>
      <c r="O108">
        <v>269.61</v>
      </c>
      <c r="P108">
        <v>53</v>
      </c>
      <c r="Q108">
        <v>41.34</v>
      </c>
      <c r="R108">
        <f>VLOOKUP(D108, Table2[#All], 2, FALSE)</f>
        <v>17.385000000000002</v>
      </c>
      <c r="S108">
        <f>VLOOKUP(D108, Table2[#All], 3, FALSE)</f>
        <v>78.486699999999999</v>
      </c>
      <c r="T108">
        <v>6</v>
      </c>
      <c r="U108">
        <v>7.4</v>
      </c>
      <c r="V108">
        <f t="shared" si="2"/>
        <v>2022</v>
      </c>
    </row>
    <row r="109" spans="1:22" x14ac:dyDescent="0.35">
      <c r="A109" t="s">
        <v>37</v>
      </c>
      <c r="B109" s="1">
        <v>44709.556250000001</v>
      </c>
      <c r="C109" s="1">
        <v>44709.513888888891</v>
      </c>
      <c r="D109" t="s">
        <v>45</v>
      </c>
      <c r="E109" s="2">
        <v>44755</v>
      </c>
      <c r="F109" t="s">
        <v>46</v>
      </c>
      <c r="G109" t="s">
        <v>47</v>
      </c>
      <c r="H109" t="s">
        <v>48</v>
      </c>
      <c r="I109" t="s">
        <v>287</v>
      </c>
      <c r="J109" t="s">
        <v>200</v>
      </c>
      <c r="K109" t="s">
        <v>287</v>
      </c>
      <c r="L109" t="s">
        <v>288</v>
      </c>
      <c r="M109" t="s">
        <v>36</v>
      </c>
      <c r="N109">
        <v>209.6</v>
      </c>
      <c r="O109">
        <v>1695.06</v>
      </c>
      <c r="P109">
        <v>61</v>
      </c>
      <c r="Q109">
        <v>209.6</v>
      </c>
      <c r="R109">
        <f>VLOOKUP(D109, Table2[#All], 2, FALSE)</f>
        <v>12.9716</v>
      </c>
      <c r="S109">
        <f>VLOOKUP(D109, Table2[#All], 3, FALSE)</f>
        <v>77.5946</v>
      </c>
      <c r="T109">
        <v>5</v>
      </c>
      <c r="U109">
        <v>7.4</v>
      </c>
      <c r="V109">
        <f t="shared" si="2"/>
        <v>2022</v>
      </c>
    </row>
    <row r="110" spans="1:22" x14ac:dyDescent="0.35">
      <c r="A110" t="s">
        <v>22</v>
      </c>
      <c r="B110" s="1">
        <v>44685.102083333331</v>
      </c>
      <c r="C110" s="1">
        <v>44684.982638888891</v>
      </c>
      <c r="D110" t="s">
        <v>56</v>
      </c>
      <c r="E110" s="2">
        <v>44291</v>
      </c>
      <c r="F110" t="s">
        <v>46</v>
      </c>
      <c r="G110" t="s">
        <v>47</v>
      </c>
      <c r="H110" t="s">
        <v>40</v>
      </c>
      <c r="I110" t="s">
        <v>289</v>
      </c>
      <c r="J110" t="s">
        <v>290</v>
      </c>
      <c r="K110" t="s">
        <v>289</v>
      </c>
      <c r="L110" t="s">
        <v>291</v>
      </c>
      <c r="M110" t="s">
        <v>44</v>
      </c>
      <c r="N110">
        <v>65.209999999999994</v>
      </c>
      <c r="O110">
        <v>499.7</v>
      </c>
      <c r="P110">
        <v>172</v>
      </c>
      <c r="Q110">
        <v>65.209999999999994</v>
      </c>
      <c r="R110">
        <f>VLOOKUP(D110, Table2[#All], 2, FALSE)</f>
        <v>19.076000000000001</v>
      </c>
      <c r="S110">
        <f>VLOOKUP(D110, Table2[#All], 3, FALSE)</f>
        <v>72.877700000000004</v>
      </c>
      <c r="T110">
        <v>4</v>
      </c>
      <c r="U110">
        <v>15</v>
      </c>
      <c r="V110">
        <f t="shared" si="2"/>
        <v>2022</v>
      </c>
    </row>
    <row r="111" spans="1:22" x14ac:dyDescent="0.35">
      <c r="A111" t="s">
        <v>31</v>
      </c>
      <c r="B111" s="1">
        <v>44629.490972222222</v>
      </c>
      <c r="C111" s="1">
        <v>44629.376388888886</v>
      </c>
      <c r="D111" t="s">
        <v>91</v>
      </c>
      <c r="E111" s="2">
        <v>44797</v>
      </c>
      <c r="F111" t="s">
        <v>185</v>
      </c>
      <c r="G111" t="s">
        <v>25</v>
      </c>
      <c r="H111" t="s">
        <v>48</v>
      </c>
      <c r="I111" t="s">
        <v>292</v>
      </c>
      <c r="J111" t="s">
        <v>293</v>
      </c>
      <c r="K111" t="s">
        <v>292</v>
      </c>
      <c r="L111" t="s">
        <v>294</v>
      </c>
      <c r="M111" t="s">
        <v>36</v>
      </c>
      <c r="N111">
        <v>74.319999999999993</v>
      </c>
      <c r="O111">
        <v>748.36</v>
      </c>
      <c r="P111">
        <v>165</v>
      </c>
      <c r="Q111">
        <v>74.319999999999993</v>
      </c>
      <c r="R111">
        <f>VLOOKUP(D111, Table2[#All], 2, FALSE)</f>
        <v>17.385000000000002</v>
      </c>
      <c r="S111">
        <f>VLOOKUP(D111, Table2[#All], 3, FALSE)</f>
        <v>78.486699999999999</v>
      </c>
      <c r="T111">
        <v>3</v>
      </c>
      <c r="U111">
        <v>15</v>
      </c>
      <c r="V111">
        <f t="shared" si="2"/>
        <v>2022</v>
      </c>
    </row>
    <row r="112" spans="1:22" x14ac:dyDescent="0.35">
      <c r="A112" t="s">
        <v>37</v>
      </c>
      <c r="B112" s="1">
        <v>44844.552777777775</v>
      </c>
      <c r="C112" s="1">
        <v>44844.50277777778</v>
      </c>
      <c r="D112" t="s">
        <v>45</v>
      </c>
      <c r="E112" s="2">
        <v>44610</v>
      </c>
      <c r="F112" t="s">
        <v>144</v>
      </c>
      <c r="G112" t="s">
        <v>25</v>
      </c>
      <c r="H112" t="s">
        <v>40</v>
      </c>
      <c r="I112" t="s">
        <v>259</v>
      </c>
      <c r="J112" t="s">
        <v>260</v>
      </c>
      <c r="K112" t="s">
        <v>259</v>
      </c>
      <c r="L112" t="s">
        <v>261</v>
      </c>
      <c r="M112" t="s">
        <v>36</v>
      </c>
      <c r="N112">
        <v>101.05</v>
      </c>
      <c r="O112">
        <v>1043.8800000000001</v>
      </c>
      <c r="P112">
        <v>72</v>
      </c>
      <c r="Q112">
        <v>101.05</v>
      </c>
      <c r="R112">
        <f>VLOOKUP(D112, Table2[#All], 2, FALSE)</f>
        <v>12.9716</v>
      </c>
      <c r="S112">
        <f>VLOOKUP(D112, Table2[#All], 3, FALSE)</f>
        <v>77.5946</v>
      </c>
      <c r="T112">
        <v>6</v>
      </c>
      <c r="U112">
        <v>15</v>
      </c>
      <c r="V112">
        <f t="shared" si="2"/>
        <v>2022</v>
      </c>
    </row>
    <row r="113" spans="1:22" x14ac:dyDescent="0.35">
      <c r="A113" t="s">
        <v>31</v>
      </c>
      <c r="B113" s="1">
        <v>44876.443749999999</v>
      </c>
      <c r="C113" s="1">
        <v>44876.331250000003</v>
      </c>
      <c r="D113" t="s">
        <v>45</v>
      </c>
      <c r="E113" s="2">
        <v>44704</v>
      </c>
      <c r="F113" t="s">
        <v>95</v>
      </c>
      <c r="G113" t="s">
        <v>25</v>
      </c>
      <c r="H113" t="s">
        <v>40</v>
      </c>
      <c r="I113" t="s">
        <v>295</v>
      </c>
      <c r="J113" t="s">
        <v>146</v>
      </c>
      <c r="K113" t="s">
        <v>295</v>
      </c>
      <c r="L113" t="s">
        <v>296</v>
      </c>
      <c r="M113" t="s">
        <v>55</v>
      </c>
      <c r="N113">
        <v>14.78</v>
      </c>
      <c r="O113">
        <v>63.53</v>
      </c>
      <c r="P113">
        <v>162</v>
      </c>
      <c r="Q113">
        <v>14.78</v>
      </c>
      <c r="R113">
        <f>VLOOKUP(D113, Table2[#All], 2, FALSE)</f>
        <v>12.9716</v>
      </c>
      <c r="S113">
        <f>VLOOKUP(D113, Table2[#All], 3, FALSE)</f>
        <v>77.5946</v>
      </c>
      <c r="T113">
        <v>4</v>
      </c>
      <c r="U113">
        <v>15</v>
      </c>
      <c r="V113">
        <f t="shared" si="2"/>
        <v>2022</v>
      </c>
    </row>
    <row r="114" spans="1:22" x14ac:dyDescent="0.35">
      <c r="A114" t="s">
        <v>37</v>
      </c>
      <c r="B114" s="1">
        <v>44700.675000000003</v>
      </c>
      <c r="C114" s="1">
        <v>44700.625694444447</v>
      </c>
      <c r="D114" t="s">
        <v>91</v>
      </c>
      <c r="E114" s="2">
        <v>44533</v>
      </c>
      <c r="F114" t="s">
        <v>46</v>
      </c>
      <c r="G114" t="s">
        <v>25</v>
      </c>
      <c r="H114" t="s">
        <v>40</v>
      </c>
      <c r="I114" t="s">
        <v>270</v>
      </c>
      <c r="J114" t="s">
        <v>99</v>
      </c>
      <c r="K114" t="s">
        <v>270</v>
      </c>
      <c r="L114" t="s">
        <v>271</v>
      </c>
      <c r="M114" t="s">
        <v>36</v>
      </c>
      <c r="N114">
        <v>195.47</v>
      </c>
      <c r="O114">
        <v>1754.97</v>
      </c>
      <c r="P114">
        <v>71</v>
      </c>
      <c r="Q114">
        <v>195.47</v>
      </c>
      <c r="R114">
        <f>VLOOKUP(D114, Table2[#All], 2, FALSE)</f>
        <v>17.385000000000002</v>
      </c>
      <c r="S114">
        <f>VLOOKUP(D114, Table2[#All], 3, FALSE)</f>
        <v>78.486699999999999</v>
      </c>
      <c r="T114">
        <v>2</v>
      </c>
      <c r="U114">
        <v>120</v>
      </c>
      <c r="V114">
        <f t="shared" si="2"/>
        <v>2022</v>
      </c>
    </row>
    <row r="115" spans="1:22" x14ac:dyDescent="0.35">
      <c r="A115" t="s">
        <v>37</v>
      </c>
      <c r="B115" s="1">
        <v>44695.776388888888</v>
      </c>
      <c r="C115" s="1">
        <v>44695.665972222225</v>
      </c>
      <c r="D115" t="s">
        <v>45</v>
      </c>
      <c r="E115" s="2">
        <v>44443</v>
      </c>
      <c r="F115" t="s">
        <v>46</v>
      </c>
      <c r="G115" t="s">
        <v>47</v>
      </c>
      <c r="H115" t="s">
        <v>26</v>
      </c>
      <c r="I115" t="s">
        <v>297</v>
      </c>
      <c r="J115" t="s">
        <v>298</v>
      </c>
      <c r="K115" t="s">
        <v>297</v>
      </c>
      <c r="L115" t="s">
        <v>299</v>
      </c>
      <c r="M115" t="s">
        <v>36</v>
      </c>
      <c r="N115">
        <v>176.59</v>
      </c>
      <c r="O115">
        <v>1964.51</v>
      </c>
      <c r="P115">
        <v>159</v>
      </c>
      <c r="Q115">
        <v>176.59</v>
      </c>
      <c r="R115">
        <f>VLOOKUP(D115, Table2[#All], 2, FALSE)</f>
        <v>12.9716</v>
      </c>
      <c r="S115">
        <f>VLOOKUP(D115, Table2[#All], 3, FALSE)</f>
        <v>77.5946</v>
      </c>
      <c r="T115">
        <v>5</v>
      </c>
      <c r="U115">
        <v>7.4</v>
      </c>
      <c r="V115">
        <f t="shared" si="2"/>
        <v>2022</v>
      </c>
    </row>
    <row r="116" spans="1:22" x14ac:dyDescent="0.35">
      <c r="A116" t="s">
        <v>22</v>
      </c>
      <c r="B116" s="1">
        <v>44716.34097222222</v>
      </c>
      <c r="C116" s="1">
        <v>44716.234722222223</v>
      </c>
      <c r="D116" t="s">
        <v>23</v>
      </c>
      <c r="E116" s="2">
        <v>44725</v>
      </c>
      <c r="F116" t="s">
        <v>57</v>
      </c>
      <c r="G116" t="s">
        <v>47</v>
      </c>
      <c r="H116" t="s">
        <v>32</v>
      </c>
      <c r="I116" t="s">
        <v>300</v>
      </c>
      <c r="J116" t="s">
        <v>275</v>
      </c>
      <c r="K116" t="s">
        <v>300</v>
      </c>
      <c r="L116" t="s">
        <v>301</v>
      </c>
      <c r="M116" t="s">
        <v>44</v>
      </c>
      <c r="N116">
        <v>110.3</v>
      </c>
      <c r="O116">
        <v>978.73</v>
      </c>
      <c r="P116">
        <v>153</v>
      </c>
      <c r="Q116">
        <v>110.3</v>
      </c>
      <c r="R116">
        <f>VLOOKUP(D116, Table2[#All], 2, FALSE)</f>
        <v>18.520399999999999</v>
      </c>
      <c r="S116">
        <f>VLOOKUP(D116, Table2[#All], 3, FALSE)</f>
        <v>73.856700000000004</v>
      </c>
      <c r="T116">
        <v>2</v>
      </c>
      <c r="U116">
        <v>3.3</v>
      </c>
      <c r="V116">
        <f t="shared" si="2"/>
        <v>2022</v>
      </c>
    </row>
    <row r="117" spans="1:22" x14ac:dyDescent="0.35">
      <c r="A117" t="s">
        <v>31</v>
      </c>
      <c r="B117" s="1">
        <v>44841.886805555558</v>
      </c>
      <c r="C117" s="1">
        <v>44841.797222222223</v>
      </c>
      <c r="D117" t="s">
        <v>91</v>
      </c>
      <c r="E117" s="2">
        <v>45031</v>
      </c>
      <c r="F117" t="s">
        <v>144</v>
      </c>
      <c r="G117" t="s">
        <v>25</v>
      </c>
      <c r="H117" t="s">
        <v>26</v>
      </c>
      <c r="I117" t="s">
        <v>107</v>
      </c>
      <c r="J117" t="s">
        <v>108</v>
      </c>
      <c r="K117" t="s">
        <v>107</v>
      </c>
      <c r="L117" t="s">
        <v>109</v>
      </c>
      <c r="M117" t="s">
        <v>30</v>
      </c>
      <c r="N117">
        <v>116.16</v>
      </c>
      <c r="O117">
        <v>818.13</v>
      </c>
      <c r="P117">
        <v>129</v>
      </c>
      <c r="Q117">
        <v>116.16</v>
      </c>
      <c r="R117">
        <f>VLOOKUP(D117, Table2[#All], 2, FALSE)</f>
        <v>17.385000000000002</v>
      </c>
      <c r="S117">
        <f>VLOOKUP(D117, Table2[#All], 3, FALSE)</f>
        <v>78.486699999999999</v>
      </c>
      <c r="T117">
        <v>4</v>
      </c>
      <c r="U117">
        <v>3.3</v>
      </c>
      <c r="V117">
        <f t="shared" si="2"/>
        <v>2022</v>
      </c>
    </row>
    <row r="118" spans="1:22" x14ac:dyDescent="0.35">
      <c r="A118" t="s">
        <v>22</v>
      </c>
      <c r="B118" s="1">
        <v>44714.688194444447</v>
      </c>
      <c r="C118" s="1">
        <v>44714.604166666664</v>
      </c>
      <c r="D118" t="s">
        <v>45</v>
      </c>
      <c r="E118" s="2">
        <v>44992</v>
      </c>
      <c r="F118" t="s">
        <v>57</v>
      </c>
      <c r="G118" t="s">
        <v>25</v>
      </c>
      <c r="H118" t="s">
        <v>32</v>
      </c>
      <c r="I118" t="s">
        <v>302</v>
      </c>
      <c r="J118" t="s">
        <v>278</v>
      </c>
      <c r="K118" t="s">
        <v>302</v>
      </c>
      <c r="L118" t="s">
        <v>303</v>
      </c>
      <c r="M118" t="s">
        <v>55</v>
      </c>
      <c r="N118">
        <v>155.03</v>
      </c>
      <c r="O118">
        <v>1124.02</v>
      </c>
      <c r="P118">
        <v>121</v>
      </c>
      <c r="Q118">
        <v>155.03</v>
      </c>
      <c r="R118">
        <f>VLOOKUP(D118, Table2[#All], 2, FALSE)</f>
        <v>12.9716</v>
      </c>
      <c r="S118">
        <f>VLOOKUP(D118, Table2[#All], 3, FALSE)</f>
        <v>77.5946</v>
      </c>
      <c r="T118">
        <v>5</v>
      </c>
      <c r="U118">
        <v>15</v>
      </c>
      <c r="V118">
        <f t="shared" si="2"/>
        <v>2022</v>
      </c>
    </row>
    <row r="119" spans="1:22" x14ac:dyDescent="0.35">
      <c r="A119" t="s">
        <v>22</v>
      </c>
      <c r="B119" s="1">
        <v>44903.977083333331</v>
      </c>
      <c r="C119" s="1">
        <v>44903.923611111109</v>
      </c>
      <c r="D119" t="s">
        <v>38</v>
      </c>
      <c r="E119" s="2">
        <v>44741</v>
      </c>
      <c r="F119" t="s">
        <v>87</v>
      </c>
      <c r="G119" t="s">
        <v>47</v>
      </c>
      <c r="H119" t="s">
        <v>40</v>
      </c>
      <c r="I119" t="s">
        <v>304</v>
      </c>
      <c r="J119" t="s">
        <v>305</v>
      </c>
      <c r="K119" t="s">
        <v>304</v>
      </c>
      <c r="L119" t="s">
        <v>306</v>
      </c>
      <c r="M119" t="s">
        <v>55</v>
      </c>
      <c r="N119">
        <v>154.21</v>
      </c>
      <c r="O119">
        <v>1153.43</v>
      </c>
      <c r="P119">
        <v>77</v>
      </c>
      <c r="Q119">
        <v>154.21</v>
      </c>
      <c r="R119">
        <f>VLOOKUP(D119, Table2[#All], 2, FALSE)</f>
        <v>28.613900000000001</v>
      </c>
      <c r="S119">
        <f>VLOOKUP(D119, Table2[#All], 3, FALSE)</f>
        <v>77.209000000000003</v>
      </c>
      <c r="T119">
        <v>6</v>
      </c>
      <c r="U119">
        <v>120</v>
      </c>
      <c r="V119">
        <f t="shared" si="2"/>
        <v>2022</v>
      </c>
    </row>
    <row r="120" spans="1:22" x14ac:dyDescent="0.35">
      <c r="A120" t="s">
        <v>37</v>
      </c>
      <c r="B120" s="1">
        <v>44706.035416666666</v>
      </c>
      <c r="C120" s="1">
        <v>44705.967361111114</v>
      </c>
      <c r="D120" t="s">
        <v>45</v>
      </c>
      <c r="E120" s="2">
        <v>44607</v>
      </c>
      <c r="F120" t="s">
        <v>46</v>
      </c>
      <c r="G120" t="s">
        <v>47</v>
      </c>
      <c r="H120" t="s">
        <v>40</v>
      </c>
      <c r="I120" t="s">
        <v>117</v>
      </c>
      <c r="J120" t="s">
        <v>118</v>
      </c>
      <c r="K120" t="s">
        <v>117</v>
      </c>
      <c r="L120" t="s">
        <v>119</v>
      </c>
      <c r="M120" t="s">
        <v>30</v>
      </c>
      <c r="N120">
        <v>298.74</v>
      </c>
      <c r="O120">
        <v>1481.64</v>
      </c>
      <c r="P120">
        <v>98</v>
      </c>
      <c r="Q120">
        <v>298.74</v>
      </c>
      <c r="R120">
        <f>VLOOKUP(D120, Table2[#All], 2, FALSE)</f>
        <v>12.9716</v>
      </c>
      <c r="S120">
        <f>VLOOKUP(D120, Table2[#All], 3, FALSE)</f>
        <v>77.5946</v>
      </c>
      <c r="T120">
        <v>5</v>
      </c>
      <c r="U120">
        <v>120</v>
      </c>
      <c r="V120">
        <f t="shared" si="2"/>
        <v>2022</v>
      </c>
    </row>
    <row r="121" spans="1:22" x14ac:dyDescent="0.35">
      <c r="A121" t="s">
        <v>22</v>
      </c>
      <c r="B121" s="1">
        <v>44677.409722222219</v>
      </c>
      <c r="C121" s="1">
        <v>44677.299305555556</v>
      </c>
      <c r="D121" t="s">
        <v>45</v>
      </c>
      <c r="E121" s="2">
        <v>44917</v>
      </c>
      <c r="F121" t="s">
        <v>24</v>
      </c>
      <c r="G121" t="s">
        <v>47</v>
      </c>
      <c r="H121" t="s">
        <v>48</v>
      </c>
      <c r="I121" t="s">
        <v>307</v>
      </c>
      <c r="J121" t="s">
        <v>200</v>
      </c>
      <c r="K121" t="s">
        <v>307</v>
      </c>
      <c r="L121" t="s">
        <v>308</v>
      </c>
      <c r="M121" t="s">
        <v>55</v>
      </c>
      <c r="N121">
        <v>194.16</v>
      </c>
      <c r="O121">
        <v>2301.23</v>
      </c>
      <c r="P121">
        <v>159</v>
      </c>
      <c r="Q121">
        <v>194.16</v>
      </c>
      <c r="R121">
        <f>VLOOKUP(D121, Table2[#All], 2, FALSE)</f>
        <v>12.9716</v>
      </c>
      <c r="S121">
        <f>VLOOKUP(D121, Table2[#All], 3, FALSE)</f>
        <v>77.5946</v>
      </c>
      <c r="T121">
        <v>2</v>
      </c>
      <c r="U121">
        <v>120</v>
      </c>
      <c r="V121">
        <f t="shared" si="2"/>
        <v>2022</v>
      </c>
    </row>
    <row r="122" spans="1:22" x14ac:dyDescent="0.35">
      <c r="A122" t="s">
        <v>22</v>
      </c>
      <c r="B122" s="1">
        <v>44804.286111111112</v>
      </c>
      <c r="C122" s="1">
        <v>44804.243750000001</v>
      </c>
      <c r="D122" t="s">
        <v>23</v>
      </c>
      <c r="E122" s="2">
        <v>44242</v>
      </c>
      <c r="F122" t="s">
        <v>116</v>
      </c>
      <c r="G122" t="s">
        <v>47</v>
      </c>
      <c r="H122" t="s">
        <v>32</v>
      </c>
      <c r="I122" t="s">
        <v>247</v>
      </c>
      <c r="J122" t="s">
        <v>248</v>
      </c>
      <c r="K122" t="s">
        <v>247</v>
      </c>
      <c r="L122" t="s">
        <v>249</v>
      </c>
      <c r="M122" t="s">
        <v>55</v>
      </c>
      <c r="N122">
        <v>32.03</v>
      </c>
      <c r="O122">
        <v>197.39</v>
      </c>
      <c r="P122">
        <v>61</v>
      </c>
      <c r="Q122">
        <v>32.03</v>
      </c>
      <c r="R122">
        <f>VLOOKUP(D122, Table2[#All], 2, FALSE)</f>
        <v>18.520399999999999</v>
      </c>
      <c r="S122">
        <f>VLOOKUP(D122, Table2[#All], 3, FALSE)</f>
        <v>73.856700000000004</v>
      </c>
      <c r="T122">
        <v>4</v>
      </c>
      <c r="U122">
        <v>15</v>
      </c>
      <c r="V122">
        <f t="shared" si="2"/>
        <v>2022</v>
      </c>
    </row>
    <row r="123" spans="1:22" x14ac:dyDescent="0.35">
      <c r="A123" t="s">
        <v>31</v>
      </c>
      <c r="B123" s="1">
        <v>44639.097916666666</v>
      </c>
      <c r="C123" s="1">
        <v>44638.991666666669</v>
      </c>
      <c r="D123" t="s">
        <v>91</v>
      </c>
      <c r="E123" s="2">
        <v>44224</v>
      </c>
      <c r="F123" t="s">
        <v>185</v>
      </c>
      <c r="G123" t="s">
        <v>25</v>
      </c>
      <c r="H123" t="s">
        <v>26</v>
      </c>
      <c r="I123" t="s">
        <v>309</v>
      </c>
      <c r="J123" t="s">
        <v>310</v>
      </c>
      <c r="K123" t="s">
        <v>309</v>
      </c>
      <c r="L123" t="s">
        <v>311</v>
      </c>
      <c r="M123" t="s">
        <v>30</v>
      </c>
      <c r="N123">
        <v>23.65</v>
      </c>
      <c r="O123">
        <v>109.73</v>
      </c>
      <c r="P123">
        <v>153</v>
      </c>
      <c r="Q123">
        <v>23.65</v>
      </c>
      <c r="R123">
        <f>VLOOKUP(D123, Table2[#All], 2, FALSE)</f>
        <v>17.385000000000002</v>
      </c>
      <c r="S123">
        <f>VLOOKUP(D123, Table2[#All], 3, FALSE)</f>
        <v>78.486699999999999</v>
      </c>
      <c r="T123">
        <v>6</v>
      </c>
      <c r="U123">
        <v>15</v>
      </c>
      <c r="V123">
        <f t="shared" si="2"/>
        <v>2022</v>
      </c>
    </row>
    <row r="124" spans="1:22" x14ac:dyDescent="0.35">
      <c r="A124" t="s">
        <v>22</v>
      </c>
      <c r="B124" s="1">
        <v>44565.347222222219</v>
      </c>
      <c r="C124" s="1">
        <v>44565.224999999999</v>
      </c>
      <c r="D124" t="s">
        <v>91</v>
      </c>
      <c r="E124" s="2">
        <v>44588</v>
      </c>
      <c r="F124" t="s">
        <v>77</v>
      </c>
      <c r="G124" t="s">
        <v>47</v>
      </c>
      <c r="H124" t="s">
        <v>48</v>
      </c>
      <c r="I124" t="s">
        <v>312</v>
      </c>
      <c r="J124" t="s">
        <v>124</v>
      </c>
      <c r="K124" t="s">
        <v>312</v>
      </c>
      <c r="L124" t="s">
        <v>313</v>
      </c>
      <c r="M124" t="s">
        <v>36</v>
      </c>
      <c r="N124">
        <v>39.92</v>
      </c>
      <c r="O124">
        <v>229.67</v>
      </c>
      <c r="P124">
        <v>176</v>
      </c>
      <c r="Q124">
        <v>39.92</v>
      </c>
      <c r="R124">
        <f>VLOOKUP(D124, Table2[#All], 2, FALSE)</f>
        <v>17.385000000000002</v>
      </c>
      <c r="S124">
        <f>VLOOKUP(D124, Table2[#All], 3, FALSE)</f>
        <v>78.486699999999999</v>
      </c>
      <c r="T124">
        <v>2</v>
      </c>
      <c r="U124">
        <v>120</v>
      </c>
      <c r="V124">
        <f t="shared" si="2"/>
        <v>2022</v>
      </c>
    </row>
    <row r="125" spans="1:22" x14ac:dyDescent="0.35">
      <c r="A125" t="s">
        <v>31</v>
      </c>
      <c r="B125" s="1">
        <v>44791.911111111112</v>
      </c>
      <c r="C125" s="1">
        <v>44791.862500000003</v>
      </c>
      <c r="D125" t="s">
        <v>45</v>
      </c>
      <c r="E125" s="2">
        <v>44394</v>
      </c>
      <c r="F125" t="s">
        <v>116</v>
      </c>
      <c r="G125" t="s">
        <v>47</v>
      </c>
      <c r="H125" t="s">
        <v>26</v>
      </c>
      <c r="I125" t="s">
        <v>314</v>
      </c>
      <c r="J125" t="s">
        <v>53</v>
      </c>
      <c r="K125" t="s">
        <v>314</v>
      </c>
      <c r="L125" t="s">
        <v>315</v>
      </c>
      <c r="M125" t="s">
        <v>44</v>
      </c>
      <c r="N125">
        <v>188.3</v>
      </c>
      <c r="O125">
        <v>1907.94</v>
      </c>
      <c r="P125">
        <v>70</v>
      </c>
      <c r="Q125">
        <v>188.3</v>
      </c>
      <c r="R125">
        <f>VLOOKUP(D125, Table2[#All], 2, FALSE)</f>
        <v>12.9716</v>
      </c>
      <c r="S125">
        <f>VLOOKUP(D125, Table2[#All], 3, FALSE)</f>
        <v>77.5946</v>
      </c>
      <c r="T125">
        <v>2</v>
      </c>
      <c r="U125">
        <v>15</v>
      </c>
      <c r="V125">
        <f t="shared" si="2"/>
        <v>2022</v>
      </c>
    </row>
    <row r="126" spans="1:22" x14ac:dyDescent="0.35">
      <c r="A126" t="s">
        <v>37</v>
      </c>
      <c r="B126" s="1">
        <v>44694.460416666669</v>
      </c>
      <c r="C126" s="1">
        <v>44694.388888888891</v>
      </c>
      <c r="D126" t="s">
        <v>23</v>
      </c>
      <c r="E126" s="2">
        <v>44438</v>
      </c>
      <c r="F126" t="s">
        <v>46</v>
      </c>
      <c r="G126" t="s">
        <v>47</v>
      </c>
      <c r="H126" t="s">
        <v>48</v>
      </c>
      <c r="I126" t="s">
        <v>78</v>
      </c>
      <c r="J126" t="s">
        <v>79</v>
      </c>
      <c r="K126" t="s">
        <v>78</v>
      </c>
      <c r="L126" t="s">
        <v>80</v>
      </c>
      <c r="M126" t="s">
        <v>55</v>
      </c>
      <c r="N126">
        <v>281.10000000000002</v>
      </c>
      <c r="O126">
        <v>2485.1999999999998</v>
      </c>
      <c r="P126">
        <v>103</v>
      </c>
      <c r="Q126">
        <v>281.10000000000002</v>
      </c>
      <c r="R126">
        <f>VLOOKUP(D126, Table2[#All], 2, FALSE)</f>
        <v>18.520399999999999</v>
      </c>
      <c r="S126">
        <f>VLOOKUP(D126, Table2[#All], 3, FALSE)</f>
        <v>73.856700000000004</v>
      </c>
      <c r="T126">
        <v>3</v>
      </c>
      <c r="U126">
        <v>50</v>
      </c>
      <c r="V126">
        <f t="shared" si="2"/>
        <v>2022</v>
      </c>
    </row>
    <row r="127" spans="1:22" x14ac:dyDescent="0.35">
      <c r="A127" t="s">
        <v>22</v>
      </c>
      <c r="B127" s="1">
        <v>44609.101388888892</v>
      </c>
      <c r="C127" s="1">
        <v>44609.027083333334</v>
      </c>
      <c r="D127" t="s">
        <v>91</v>
      </c>
      <c r="E127" s="2">
        <v>44580</v>
      </c>
      <c r="F127" t="s">
        <v>39</v>
      </c>
      <c r="G127" t="s">
        <v>25</v>
      </c>
      <c r="H127" t="s">
        <v>40</v>
      </c>
      <c r="I127" t="s">
        <v>268</v>
      </c>
      <c r="J127" t="s">
        <v>142</v>
      </c>
      <c r="K127" t="s">
        <v>268</v>
      </c>
      <c r="L127" t="s">
        <v>269</v>
      </c>
      <c r="M127" t="s">
        <v>30</v>
      </c>
      <c r="N127">
        <v>164.87</v>
      </c>
      <c r="O127">
        <v>1310.73</v>
      </c>
      <c r="P127">
        <v>107</v>
      </c>
      <c r="Q127">
        <v>164.87</v>
      </c>
      <c r="R127">
        <f>VLOOKUP(D127, Table2[#All], 2, FALSE)</f>
        <v>17.385000000000002</v>
      </c>
      <c r="S127">
        <f>VLOOKUP(D127, Table2[#All], 3, FALSE)</f>
        <v>78.486699999999999</v>
      </c>
      <c r="T127">
        <v>5</v>
      </c>
      <c r="U127">
        <v>15</v>
      </c>
      <c r="V127">
        <f t="shared" si="2"/>
        <v>2022</v>
      </c>
    </row>
    <row r="128" spans="1:22" x14ac:dyDescent="0.35">
      <c r="A128" t="s">
        <v>22</v>
      </c>
      <c r="B128" s="1">
        <v>44724.191666666666</v>
      </c>
      <c r="C128" s="1">
        <v>44724.158333333333</v>
      </c>
      <c r="D128" t="s">
        <v>91</v>
      </c>
      <c r="E128" s="2">
        <v>45156</v>
      </c>
      <c r="F128" t="s">
        <v>57</v>
      </c>
      <c r="G128" t="s">
        <v>47</v>
      </c>
      <c r="H128" t="s">
        <v>26</v>
      </c>
      <c r="I128" t="s">
        <v>101</v>
      </c>
      <c r="J128" t="s">
        <v>102</v>
      </c>
      <c r="K128" t="s">
        <v>101</v>
      </c>
      <c r="L128" t="s">
        <v>103</v>
      </c>
      <c r="M128" t="s">
        <v>44</v>
      </c>
      <c r="N128">
        <v>291.57</v>
      </c>
      <c r="O128">
        <v>1736.81</v>
      </c>
      <c r="P128">
        <v>48</v>
      </c>
      <c r="Q128">
        <v>291.57</v>
      </c>
      <c r="R128">
        <f>VLOOKUP(D128, Table2[#All], 2, FALSE)</f>
        <v>17.385000000000002</v>
      </c>
      <c r="S128">
        <f>VLOOKUP(D128, Table2[#All], 3, FALSE)</f>
        <v>78.486699999999999</v>
      </c>
      <c r="T128">
        <v>5</v>
      </c>
      <c r="U128">
        <v>7.4</v>
      </c>
      <c r="V128">
        <f t="shared" si="2"/>
        <v>2022</v>
      </c>
    </row>
    <row r="129" spans="1:22" x14ac:dyDescent="0.35">
      <c r="A129" t="s">
        <v>37</v>
      </c>
      <c r="B129" s="1">
        <v>44705.820833333331</v>
      </c>
      <c r="C129" s="1">
        <v>44705.786805555559</v>
      </c>
      <c r="D129" t="s">
        <v>45</v>
      </c>
      <c r="E129" s="2">
        <v>44942</v>
      </c>
      <c r="F129" t="s">
        <v>46</v>
      </c>
      <c r="G129" t="s">
        <v>47</v>
      </c>
      <c r="H129" t="s">
        <v>26</v>
      </c>
      <c r="I129" t="s">
        <v>207</v>
      </c>
      <c r="J129" t="s">
        <v>82</v>
      </c>
      <c r="K129" t="s">
        <v>207</v>
      </c>
      <c r="L129" t="s">
        <v>208</v>
      </c>
      <c r="M129" t="s">
        <v>30</v>
      </c>
      <c r="N129">
        <v>100.24</v>
      </c>
      <c r="O129">
        <v>765.36</v>
      </c>
      <c r="P129">
        <v>49</v>
      </c>
      <c r="Q129">
        <v>100.24</v>
      </c>
      <c r="R129">
        <f>VLOOKUP(D129, Table2[#All], 2, FALSE)</f>
        <v>12.9716</v>
      </c>
      <c r="S129">
        <f>VLOOKUP(D129, Table2[#All], 3, FALSE)</f>
        <v>77.5946</v>
      </c>
      <c r="T129">
        <v>5</v>
      </c>
      <c r="U129">
        <v>50</v>
      </c>
      <c r="V129">
        <f t="shared" si="2"/>
        <v>2022</v>
      </c>
    </row>
    <row r="130" spans="1:22" x14ac:dyDescent="0.35">
      <c r="A130" t="s">
        <v>22</v>
      </c>
      <c r="B130" s="1">
        <v>44805.870833333334</v>
      </c>
      <c r="C130" s="1">
        <v>44805.762499999997</v>
      </c>
      <c r="D130" t="s">
        <v>91</v>
      </c>
      <c r="E130" s="2">
        <v>44695</v>
      </c>
      <c r="F130" t="s">
        <v>61</v>
      </c>
      <c r="G130" t="s">
        <v>25</v>
      </c>
      <c r="H130" t="s">
        <v>40</v>
      </c>
      <c r="I130" t="s">
        <v>316</v>
      </c>
      <c r="J130" t="s">
        <v>317</v>
      </c>
      <c r="K130" t="s">
        <v>316</v>
      </c>
      <c r="L130" t="s">
        <v>318</v>
      </c>
      <c r="M130" t="s">
        <v>44</v>
      </c>
      <c r="N130">
        <v>197.41</v>
      </c>
      <c r="O130">
        <v>1004.22</v>
      </c>
      <c r="P130">
        <v>156</v>
      </c>
      <c r="Q130">
        <v>197.41</v>
      </c>
      <c r="R130">
        <f>VLOOKUP(D130, Table2[#All], 2, FALSE)</f>
        <v>17.385000000000002</v>
      </c>
      <c r="S130">
        <f>VLOOKUP(D130, Table2[#All], 3, FALSE)</f>
        <v>78.486699999999999</v>
      </c>
      <c r="T130">
        <v>2</v>
      </c>
      <c r="U130">
        <v>3.3</v>
      </c>
      <c r="V130">
        <f t="shared" si="2"/>
        <v>2022</v>
      </c>
    </row>
    <row r="131" spans="1:22" x14ac:dyDescent="0.35">
      <c r="A131" t="s">
        <v>31</v>
      </c>
      <c r="B131" s="1">
        <v>44759.292361111111</v>
      </c>
      <c r="C131" s="1">
        <v>44759.190972222219</v>
      </c>
      <c r="D131" t="s">
        <v>38</v>
      </c>
      <c r="E131" s="2">
        <v>45130</v>
      </c>
      <c r="F131" t="s">
        <v>65</v>
      </c>
      <c r="G131" t="s">
        <v>25</v>
      </c>
      <c r="H131" t="s">
        <v>26</v>
      </c>
      <c r="I131" t="s">
        <v>319</v>
      </c>
      <c r="J131" t="s">
        <v>197</v>
      </c>
      <c r="K131" t="s">
        <v>319</v>
      </c>
      <c r="L131" t="s">
        <v>320</v>
      </c>
      <c r="M131" t="s">
        <v>30</v>
      </c>
      <c r="N131">
        <v>138.22999999999999</v>
      </c>
      <c r="O131">
        <v>1490.36</v>
      </c>
      <c r="P131">
        <v>146</v>
      </c>
      <c r="Q131">
        <v>138.22999999999999</v>
      </c>
      <c r="R131">
        <f>VLOOKUP(D131, Table2[#All], 2, FALSE)</f>
        <v>28.613900000000001</v>
      </c>
      <c r="S131">
        <f>VLOOKUP(D131, Table2[#All], 3, FALSE)</f>
        <v>77.209000000000003</v>
      </c>
      <c r="T131">
        <v>2</v>
      </c>
      <c r="U131">
        <v>120</v>
      </c>
      <c r="V131">
        <f t="shared" ref="V131:V194" si="3">YEAR(B131)</f>
        <v>2022</v>
      </c>
    </row>
    <row r="132" spans="1:22" x14ac:dyDescent="0.35">
      <c r="A132" t="s">
        <v>37</v>
      </c>
      <c r="B132" s="1">
        <v>44793.204861111109</v>
      </c>
      <c r="C132" s="1">
        <v>44793.102083333331</v>
      </c>
      <c r="D132" t="s">
        <v>23</v>
      </c>
      <c r="E132" s="2">
        <v>44775</v>
      </c>
      <c r="F132" t="s">
        <v>116</v>
      </c>
      <c r="G132" t="s">
        <v>25</v>
      </c>
      <c r="H132" t="s">
        <v>26</v>
      </c>
      <c r="I132" t="s">
        <v>321</v>
      </c>
      <c r="J132" t="s">
        <v>194</v>
      </c>
      <c r="K132" t="s">
        <v>321</v>
      </c>
      <c r="L132" t="s">
        <v>322</v>
      </c>
      <c r="M132" t="s">
        <v>55</v>
      </c>
      <c r="N132">
        <v>21.42</v>
      </c>
      <c r="O132">
        <v>104.11</v>
      </c>
      <c r="P132">
        <v>148</v>
      </c>
      <c r="Q132">
        <v>21.42</v>
      </c>
      <c r="R132">
        <f>VLOOKUP(D132, Table2[#All], 2, FALSE)</f>
        <v>18.520399999999999</v>
      </c>
      <c r="S132">
        <f>VLOOKUP(D132, Table2[#All], 3, FALSE)</f>
        <v>73.856700000000004</v>
      </c>
      <c r="T132">
        <v>3</v>
      </c>
      <c r="U132">
        <v>120</v>
      </c>
      <c r="V132">
        <f t="shared" si="3"/>
        <v>2022</v>
      </c>
    </row>
    <row r="133" spans="1:22" x14ac:dyDescent="0.35">
      <c r="A133" t="s">
        <v>31</v>
      </c>
      <c r="B133" s="1">
        <v>44820.121527777781</v>
      </c>
      <c r="C133" s="1">
        <v>44820.095833333333</v>
      </c>
      <c r="D133" t="s">
        <v>45</v>
      </c>
      <c r="E133" s="2">
        <v>44704</v>
      </c>
      <c r="F133" t="s">
        <v>61</v>
      </c>
      <c r="G133" t="s">
        <v>25</v>
      </c>
      <c r="H133" t="s">
        <v>40</v>
      </c>
      <c r="I133" t="s">
        <v>295</v>
      </c>
      <c r="J133" t="s">
        <v>146</v>
      </c>
      <c r="K133" t="s">
        <v>295</v>
      </c>
      <c r="L133" t="s">
        <v>296</v>
      </c>
      <c r="M133" t="s">
        <v>55</v>
      </c>
      <c r="N133">
        <v>239.07</v>
      </c>
      <c r="O133">
        <v>1786.26</v>
      </c>
      <c r="P133">
        <v>37</v>
      </c>
      <c r="Q133">
        <v>239.07</v>
      </c>
      <c r="R133">
        <f>VLOOKUP(D133, Table2[#All], 2, FALSE)</f>
        <v>12.9716</v>
      </c>
      <c r="S133">
        <f>VLOOKUP(D133, Table2[#All], 3, FALSE)</f>
        <v>77.5946</v>
      </c>
      <c r="T133">
        <v>4</v>
      </c>
      <c r="U133">
        <v>15</v>
      </c>
      <c r="V133">
        <f t="shared" si="3"/>
        <v>2022</v>
      </c>
    </row>
    <row r="134" spans="1:22" x14ac:dyDescent="0.35">
      <c r="A134" t="s">
        <v>37</v>
      </c>
      <c r="B134" s="1">
        <v>44773.809027777781</v>
      </c>
      <c r="C134" s="1">
        <v>44773.734027777777</v>
      </c>
      <c r="D134" t="s">
        <v>56</v>
      </c>
      <c r="E134" s="2">
        <v>44876</v>
      </c>
      <c r="F134" t="s">
        <v>65</v>
      </c>
      <c r="G134" t="s">
        <v>25</v>
      </c>
      <c r="H134" t="s">
        <v>48</v>
      </c>
      <c r="I134" t="s">
        <v>323</v>
      </c>
      <c r="J134" t="s">
        <v>213</v>
      </c>
      <c r="K134" t="s">
        <v>323</v>
      </c>
      <c r="L134" t="s">
        <v>324</v>
      </c>
      <c r="M134" t="s">
        <v>36</v>
      </c>
      <c r="N134">
        <v>195.26</v>
      </c>
      <c r="O134">
        <v>1795.2</v>
      </c>
      <c r="P134">
        <v>108</v>
      </c>
      <c r="Q134">
        <v>195.26</v>
      </c>
      <c r="R134">
        <f>VLOOKUP(D134, Table2[#All], 2, FALSE)</f>
        <v>19.076000000000001</v>
      </c>
      <c r="S134">
        <f>VLOOKUP(D134, Table2[#All], 3, FALSE)</f>
        <v>72.877700000000004</v>
      </c>
      <c r="T134">
        <v>2</v>
      </c>
      <c r="U134">
        <v>15</v>
      </c>
      <c r="V134">
        <f t="shared" si="3"/>
        <v>2022</v>
      </c>
    </row>
    <row r="135" spans="1:22" x14ac:dyDescent="0.35">
      <c r="A135" t="s">
        <v>22</v>
      </c>
      <c r="B135" s="1">
        <v>44603.249305555553</v>
      </c>
      <c r="C135" s="1">
        <v>44603.189583333333</v>
      </c>
      <c r="D135" t="s">
        <v>56</v>
      </c>
      <c r="E135" s="2">
        <v>45096</v>
      </c>
      <c r="F135" t="s">
        <v>39</v>
      </c>
      <c r="G135" t="s">
        <v>25</v>
      </c>
      <c r="H135" t="s">
        <v>48</v>
      </c>
      <c r="I135" t="s">
        <v>74</v>
      </c>
      <c r="J135" t="s">
        <v>75</v>
      </c>
      <c r="K135" t="s">
        <v>74</v>
      </c>
      <c r="L135" t="s">
        <v>76</v>
      </c>
      <c r="M135" t="s">
        <v>30</v>
      </c>
      <c r="N135">
        <v>18.97</v>
      </c>
      <c r="O135">
        <v>193.99</v>
      </c>
      <c r="P135">
        <v>86</v>
      </c>
      <c r="Q135">
        <v>18.97</v>
      </c>
      <c r="R135">
        <f>VLOOKUP(D135, Table2[#All], 2, FALSE)</f>
        <v>19.076000000000001</v>
      </c>
      <c r="S135">
        <f>VLOOKUP(D135, Table2[#All], 3, FALSE)</f>
        <v>72.877700000000004</v>
      </c>
      <c r="T135">
        <v>5</v>
      </c>
      <c r="U135">
        <v>3.3</v>
      </c>
      <c r="V135">
        <f t="shared" si="3"/>
        <v>2022</v>
      </c>
    </row>
    <row r="136" spans="1:22" x14ac:dyDescent="0.35">
      <c r="A136" t="s">
        <v>22</v>
      </c>
      <c r="B136" s="1">
        <v>44717.238194444442</v>
      </c>
      <c r="C136" s="1">
        <v>44717.170138888891</v>
      </c>
      <c r="D136" t="s">
        <v>45</v>
      </c>
      <c r="E136" s="2">
        <v>45116</v>
      </c>
      <c r="F136" t="s">
        <v>57</v>
      </c>
      <c r="G136" t="s">
        <v>25</v>
      </c>
      <c r="H136" t="s">
        <v>32</v>
      </c>
      <c r="I136" t="s">
        <v>240</v>
      </c>
      <c r="J136" t="s">
        <v>105</v>
      </c>
      <c r="K136" t="s">
        <v>240</v>
      </c>
      <c r="L136" t="s">
        <v>241</v>
      </c>
      <c r="M136" t="s">
        <v>44</v>
      </c>
      <c r="N136">
        <v>80.55</v>
      </c>
      <c r="O136">
        <v>475.12</v>
      </c>
      <c r="P136">
        <v>98</v>
      </c>
      <c r="Q136">
        <v>80.55</v>
      </c>
      <c r="R136">
        <f>VLOOKUP(D136, Table2[#All], 2, FALSE)</f>
        <v>12.9716</v>
      </c>
      <c r="S136">
        <f>VLOOKUP(D136, Table2[#All], 3, FALSE)</f>
        <v>77.5946</v>
      </c>
      <c r="T136">
        <v>2</v>
      </c>
      <c r="U136">
        <v>7.4</v>
      </c>
      <c r="V136">
        <f t="shared" si="3"/>
        <v>2022</v>
      </c>
    </row>
    <row r="137" spans="1:22" x14ac:dyDescent="0.35">
      <c r="A137" t="s">
        <v>31</v>
      </c>
      <c r="B137" s="1">
        <v>44876.333333333336</v>
      </c>
      <c r="C137" s="1">
        <v>44876.249305555553</v>
      </c>
      <c r="D137" t="s">
        <v>45</v>
      </c>
      <c r="E137" s="2">
        <v>45037</v>
      </c>
      <c r="F137" t="s">
        <v>95</v>
      </c>
      <c r="G137" t="s">
        <v>25</v>
      </c>
      <c r="H137" t="s">
        <v>26</v>
      </c>
      <c r="I137" t="s">
        <v>202</v>
      </c>
      <c r="J137" t="s">
        <v>93</v>
      </c>
      <c r="K137" t="s">
        <v>202</v>
      </c>
      <c r="L137" t="s">
        <v>203</v>
      </c>
      <c r="M137" t="s">
        <v>36</v>
      </c>
      <c r="N137">
        <v>210.14</v>
      </c>
      <c r="O137">
        <v>1284.29</v>
      </c>
      <c r="P137">
        <v>121</v>
      </c>
      <c r="Q137">
        <v>210.14</v>
      </c>
      <c r="R137">
        <f>VLOOKUP(D137, Table2[#All], 2, FALSE)</f>
        <v>12.9716</v>
      </c>
      <c r="S137">
        <f>VLOOKUP(D137, Table2[#All], 3, FALSE)</f>
        <v>77.5946</v>
      </c>
      <c r="T137">
        <v>3</v>
      </c>
      <c r="U137">
        <v>3.3</v>
      </c>
      <c r="V137">
        <f t="shared" si="3"/>
        <v>2022</v>
      </c>
    </row>
    <row r="138" spans="1:22" x14ac:dyDescent="0.35">
      <c r="A138" t="s">
        <v>37</v>
      </c>
      <c r="B138" s="1">
        <v>44837.563194444447</v>
      </c>
      <c r="C138" s="1">
        <v>44837.446527777778</v>
      </c>
      <c r="D138" t="s">
        <v>38</v>
      </c>
      <c r="E138" s="2">
        <v>44956</v>
      </c>
      <c r="F138" t="s">
        <v>144</v>
      </c>
      <c r="G138" t="s">
        <v>25</v>
      </c>
      <c r="H138" t="s">
        <v>48</v>
      </c>
      <c r="I138" t="s">
        <v>325</v>
      </c>
      <c r="J138" t="s">
        <v>34</v>
      </c>
      <c r="K138" t="s">
        <v>325</v>
      </c>
      <c r="L138" t="s">
        <v>326</v>
      </c>
      <c r="M138" t="s">
        <v>30</v>
      </c>
      <c r="N138">
        <v>167.59</v>
      </c>
      <c r="O138">
        <v>1635.42</v>
      </c>
      <c r="P138">
        <v>168</v>
      </c>
      <c r="Q138">
        <v>167.59</v>
      </c>
      <c r="R138">
        <f>VLOOKUP(D138, Table2[#All], 2, FALSE)</f>
        <v>28.613900000000001</v>
      </c>
      <c r="S138">
        <f>VLOOKUP(D138, Table2[#All], 3, FALSE)</f>
        <v>77.209000000000003</v>
      </c>
      <c r="T138">
        <v>2</v>
      </c>
      <c r="U138">
        <v>120</v>
      </c>
      <c r="V138">
        <f t="shared" si="3"/>
        <v>2022</v>
      </c>
    </row>
    <row r="139" spans="1:22" x14ac:dyDescent="0.35">
      <c r="A139" t="s">
        <v>37</v>
      </c>
      <c r="B139" s="1">
        <v>44716.370138888888</v>
      </c>
      <c r="C139" s="1">
        <v>44716.315972222219</v>
      </c>
      <c r="D139" t="s">
        <v>91</v>
      </c>
      <c r="E139" s="2">
        <v>44423</v>
      </c>
      <c r="F139" t="s">
        <v>57</v>
      </c>
      <c r="G139" t="s">
        <v>25</v>
      </c>
      <c r="H139" t="s">
        <v>26</v>
      </c>
      <c r="I139" t="s">
        <v>218</v>
      </c>
      <c r="J139" t="s">
        <v>152</v>
      </c>
      <c r="K139" t="s">
        <v>218</v>
      </c>
      <c r="L139" t="s">
        <v>219</v>
      </c>
      <c r="M139" t="s">
        <v>36</v>
      </c>
      <c r="N139">
        <v>188.92</v>
      </c>
      <c r="O139">
        <v>1722.3</v>
      </c>
      <c r="P139">
        <v>78</v>
      </c>
      <c r="Q139">
        <v>188.92</v>
      </c>
      <c r="R139">
        <f>VLOOKUP(D139, Table2[#All], 2, FALSE)</f>
        <v>17.385000000000002</v>
      </c>
      <c r="S139">
        <f>VLOOKUP(D139, Table2[#All], 3, FALSE)</f>
        <v>78.486699999999999</v>
      </c>
      <c r="T139">
        <v>4</v>
      </c>
      <c r="U139">
        <v>7.4</v>
      </c>
      <c r="V139">
        <f t="shared" si="3"/>
        <v>2022</v>
      </c>
    </row>
    <row r="140" spans="1:22" x14ac:dyDescent="0.35">
      <c r="A140" t="s">
        <v>22</v>
      </c>
      <c r="B140" s="1">
        <v>44646.979166666664</v>
      </c>
      <c r="C140" s="1">
        <v>44646.925000000003</v>
      </c>
      <c r="D140" t="s">
        <v>91</v>
      </c>
      <c r="E140" s="2">
        <v>44596</v>
      </c>
      <c r="F140" t="s">
        <v>185</v>
      </c>
      <c r="G140" t="s">
        <v>25</v>
      </c>
      <c r="H140" t="s">
        <v>32</v>
      </c>
      <c r="I140" t="s">
        <v>277</v>
      </c>
      <c r="J140" t="s">
        <v>278</v>
      </c>
      <c r="K140" t="s">
        <v>277</v>
      </c>
      <c r="L140" t="s">
        <v>279</v>
      </c>
      <c r="M140" t="s">
        <v>30</v>
      </c>
      <c r="N140">
        <v>164.17</v>
      </c>
      <c r="O140">
        <v>686.34</v>
      </c>
      <c r="P140">
        <v>78</v>
      </c>
      <c r="Q140">
        <v>164.17</v>
      </c>
      <c r="R140">
        <f>VLOOKUP(D140, Table2[#All], 2, FALSE)</f>
        <v>17.385000000000002</v>
      </c>
      <c r="S140">
        <f>VLOOKUP(D140, Table2[#All], 3, FALSE)</f>
        <v>78.486699999999999</v>
      </c>
      <c r="T140">
        <v>4</v>
      </c>
      <c r="U140">
        <v>50</v>
      </c>
      <c r="V140">
        <f t="shared" si="3"/>
        <v>2022</v>
      </c>
    </row>
    <row r="141" spans="1:22" x14ac:dyDescent="0.35">
      <c r="A141" t="s">
        <v>31</v>
      </c>
      <c r="B141" s="1">
        <v>44722.027083333334</v>
      </c>
      <c r="C141" s="1">
        <v>44721.911111111112</v>
      </c>
      <c r="D141" t="s">
        <v>91</v>
      </c>
      <c r="E141" s="2">
        <v>44797</v>
      </c>
      <c r="F141" t="s">
        <v>57</v>
      </c>
      <c r="G141" t="s">
        <v>25</v>
      </c>
      <c r="H141" t="s">
        <v>48</v>
      </c>
      <c r="I141" t="s">
        <v>292</v>
      </c>
      <c r="J141" t="s">
        <v>293</v>
      </c>
      <c r="K141" t="s">
        <v>292</v>
      </c>
      <c r="L141" t="s">
        <v>294</v>
      </c>
      <c r="M141" t="s">
        <v>36</v>
      </c>
      <c r="N141">
        <v>95.12</v>
      </c>
      <c r="O141">
        <v>561.75</v>
      </c>
      <c r="P141">
        <v>167</v>
      </c>
      <c r="Q141">
        <v>95.12</v>
      </c>
      <c r="R141">
        <f>VLOOKUP(D141, Table2[#All], 2, FALSE)</f>
        <v>17.385000000000002</v>
      </c>
      <c r="S141">
        <f>VLOOKUP(D141, Table2[#All], 3, FALSE)</f>
        <v>78.486699999999999</v>
      </c>
      <c r="T141">
        <v>3</v>
      </c>
      <c r="U141">
        <v>15</v>
      </c>
      <c r="V141">
        <f t="shared" si="3"/>
        <v>2022</v>
      </c>
    </row>
    <row r="142" spans="1:22" x14ac:dyDescent="0.35">
      <c r="A142" t="s">
        <v>37</v>
      </c>
      <c r="B142" s="1">
        <v>44878.119444444441</v>
      </c>
      <c r="C142" s="1">
        <v>44878.068749999999</v>
      </c>
      <c r="D142" t="s">
        <v>23</v>
      </c>
      <c r="E142" s="2">
        <v>45055</v>
      </c>
      <c r="F142" t="s">
        <v>95</v>
      </c>
      <c r="G142" t="s">
        <v>25</v>
      </c>
      <c r="H142" t="s">
        <v>32</v>
      </c>
      <c r="I142" t="s">
        <v>104</v>
      </c>
      <c r="J142" t="s">
        <v>105</v>
      </c>
      <c r="K142" t="s">
        <v>104</v>
      </c>
      <c r="L142" t="s">
        <v>106</v>
      </c>
      <c r="M142" t="s">
        <v>55</v>
      </c>
      <c r="N142">
        <v>6.24</v>
      </c>
      <c r="O142">
        <v>63.66</v>
      </c>
      <c r="P142">
        <v>73</v>
      </c>
      <c r="Q142">
        <v>6.24</v>
      </c>
      <c r="R142">
        <f>VLOOKUP(D142, Table2[#All], 2, FALSE)</f>
        <v>18.520399999999999</v>
      </c>
      <c r="S142">
        <f>VLOOKUP(D142, Table2[#All], 3, FALSE)</f>
        <v>73.856700000000004</v>
      </c>
      <c r="T142">
        <v>2</v>
      </c>
      <c r="U142">
        <v>120</v>
      </c>
      <c r="V142">
        <f t="shared" si="3"/>
        <v>2022</v>
      </c>
    </row>
    <row r="143" spans="1:22" x14ac:dyDescent="0.35">
      <c r="A143" t="s">
        <v>22</v>
      </c>
      <c r="B143" s="1">
        <v>44844.263888888891</v>
      </c>
      <c r="C143" s="1">
        <v>44844.168749999997</v>
      </c>
      <c r="D143" t="s">
        <v>91</v>
      </c>
      <c r="E143" s="2">
        <v>44719</v>
      </c>
      <c r="F143" t="s">
        <v>144</v>
      </c>
      <c r="G143" t="s">
        <v>25</v>
      </c>
      <c r="H143" t="s">
        <v>40</v>
      </c>
      <c r="I143" t="s">
        <v>327</v>
      </c>
      <c r="J143" t="s">
        <v>298</v>
      </c>
      <c r="K143" t="s">
        <v>327</v>
      </c>
      <c r="L143" t="s">
        <v>328</v>
      </c>
      <c r="M143" t="s">
        <v>44</v>
      </c>
      <c r="N143">
        <v>143.69999999999999</v>
      </c>
      <c r="O143">
        <v>1094.0899999999999</v>
      </c>
      <c r="P143">
        <v>137</v>
      </c>
      <c r="Q143">
        <v>143.69999999999999</v>
      </c>
      <c r="R143">
        <f>VLOOKUP(D143, Table2[#All], 2, FALSE)</f>
        <v>17.385000000000002</v>
      </c>
      <c r="S143">
        <f>VLOOKUP(D143, Table2[#All], 3, FALSE)</f>
        <v>78.486699999999999</v>
      </c>
      <c r="T143">
        <v>4</v>
      </c>
      <c r="U143">
        <v>15</v>
      </c>
      <c r="V143">
        <f t="shared" si="3"/>
        <v>2022</v>
      </c>
    </row>
    <row r="144" spans="1:22" x14ac:dyDescent="0.35">
      <c r="A144" t="s">
        <v>31</v>
      </c>
      <c r="B144" s="1">
        <v>44793.334027777775</v>
      </c>
      <c r="C144" s="1">
        <v>44793.212500000001</v>
      </c>
      <c r="D144" t="s">
        <v>23</v>
      </c>
      <c r="E144" s="2">
        <v>44450</v>
      </c>
      <c r="F144" t="s">
        <v>116</v>
      </c>
      <c r="G144" t="s">
        <v>47</v>
      </c>
      <c r="H144" t="s">
        <v>32</v>
      </c>
      <c r="I144" t="s">
        <v>193</v>
      </c>
      <c r="J144" t="s">
        <v>194</v>
      </c>
      <c r="K144" t="s">
        <v>193</v>
      </c>
      <c r="L144" t="s">
        <v>195</v>
      </c>
      <c r="M144" t="s">
        <v>30</v>
      </c>
      <c r="N144">
        <v>58.05</v>
      </c>
      <c r="O144">
        <v>682.6</v>
      </c>
      <c r="P144">
        <v>175</v>
      </c>
      <c r="Q144">
        <v>58.05</v>
      </c>
      <c r="R144">
        <f>VLOOKUP(D144, Table2[#All], 2, FALSE)</f>
        <v>18.520399999999999</v>
      </c>
      <c r="S144">
        <f>VLOOKUP(D144, Table2[#All], 3, FALSE)</f>
        <v>73.856700000000004</v>
      </c>
      <c r="T144">
        <v>5</v>
      </c>
      <c r="U144">
        <v>120</v>
      </c>
      <c r="V144">
        <f t="shared" si="3"/>
        <v>2022</v>
      </c>
    </row>
    <row r="145" spans="1:22" x14ac:dyDescent="0.35">
      <c r="A145" t="s">
        <v>31</v>
      </c>
      <c r="B145" s="1">
        <v>44924.243750000001</v>
      </c>
      <c r="C145" s="1">
        <v>44924.200694444444</v>
      </c>
      <c r="D145" t="s">
        <v>23</v>
      </c>
      <c r="E145" s="2">
        <v>44507</v>
      </c>
      <c r="F145" t="s">
        <v>87</v>
      </c>
      <c r="G145" t="s">
        <v>25</v>
      </c>
      <c r="H145" t="s">
        <v>32</v>
      </c>
      <c r="I145" t="s">
        <v>329</v>
      </c>
      <c r="J145" t="s">
        <v>105</v>
      </c>
      <c r="K145" t="s">
        <v>329</v>
      </c>
      <c r="L145" t="s">
        <v>330</v>
      </c>
      <c r="M145" t="s">
        <v>44</v>
      </c>
      <c r="N145">
        <v>40.24</v>
      </c>
      <c r="O145">
        <v>427.74</v>
      </c>
      <c r="P145">
        <v>62</v>
      </c>
      <c r="Q145">
        <v>40.24</v>
      </c>
      <c r="R145">
        <f>VLOOKUP(D145, Table2[#All], 2, FALSE)</f>
        <v>18.520399999999999</v>
      </c>
      <c r="S145">
        <f>VLOOKUP(D145, Table2[#All], 3, FALSE)</f>
        <v>73.856700000000004</v>
      </c>
      <c r="T145">
        <v>4</v>
      </c>
      <c r="U145">
        <v>120</v>
      </c>
      <c r="V145">
        <f t="shared" si="3"/>
        <v>2022</v>
      </c>
    </row>
    <row r="146" spans="1:22" x14ac:dyDescent="0.35">
      <c r="A146" t="s">
        <v>31</v>
      </c>
      <c r="B146" s="1">
        <v>44847.229861111111</v>
      </c>
      <c r="C146" s="1">
        <v>44847.161805555559</v>
      </c>
      <c r="D146" t="s">
        <v>38</v>
      </c>
      <c r="E146" s="2">
        <v>45192</v>
      </c>
      <c r="F146" t="s">
        <v>144</v>
      </c>
      <c r="G146" t="s">
        <v>25</v>
      </c>
      <c r="H146" t="s">
        <v>48</v>
      </c>
      <c r="I146" t="s">
        <v>331</v>
      </c>
      <c r="J146" t="s">
        <v>283</v>
      </c>
      <c r="K146" t="s">
        <v>331</v>
      </c>
      <c r="L146" t="s">
        <v>332</v>
      </c>
      <c r="M146" t="s">
        <v>44</v>
      </c>
      <c r="N146">
        <v>118.41</v>
      </c>
      <c r="O146">
        <v>1060.43</v>
      </c>
      <c r="P146">
        <v>98</v>
      </c>
      <c r="Q146">
        <v>118.41</v>
      </c>
      <c r="R146">
        <f>VLOOKUP(D146, Table2[#All], 2, FALSE)</f>
        <v>28.613900000000001</v>
      </c>
      <c r="S146">
        <f>VLOOKUP(D146, Table2[#All], 3, FALSE)</f>
        <v>77.209000000000003</v>
      </c>
      <c r="T146">
        <v>5</v>
      </c>
      <c r="U146">
        <v>15</v>
      </c>
      <c r="V146">
        <f t="shared" si="3"/>
        <v>2022</v>
      </c>
    </row>
    <row r="147" spans="1:22" x14ac:dyDescent="0.35">
      <c r="A147" t="s">
        <v>22</v>
      </c>
      <c r="B147" s="1">
        <v>44854.173611111109</v>
      </c>
      <c r="C147" s="1">
        <v>44854.12222222222</v>
      </c>
      <c r="D147" t="s">
        <v>45</v>
      </c>
      <c r="E147" s="2">
        <v>44253</v>
      </c>
      <c r="F147" t="s">
        <v>144</v>
      </c>
      <c r="G147" t="s">
        <v>47</v>
      </c>
      <c r="H147" t="s">
        <v>32</v>
      </c>
      <c r="I147" t="s">
        <v>171</v>
      </c>
      <c r="J147" t="s">
        <v>89</v>
      </c>
      <c r="K147" t="s">
        <v>171</v>
      </c>
      <c r="L147" t="s">
        <v>172</v>
      </c>
      <c r="M147" t="s">
        <v>36</v>
      </c>
      <c r="N147">
        <v>177.27</v>
      </c>
      <c r="O147">
        <v>970.94</v>
      </c>
      <c r="P147">
        <v>74</v>
      </c>
      <c r="Q147">
        <v>177.27</v>
      </c>
      <c r="R147">
        <f>VLOOKUP(D147, Table2[#All], 2, FALSE)</f>
        <v>12.9716</v>
      </c>
      <c r="S147">
        <f>VLOOKUP(D147, Table2[#All], 3, FALSE)</f>
        <v>77.5946</v>
      </c>
      <c r="T147">
        <v>3</v>
      </c>
      <c r="U147">
        <v>7.4</v>
      </c>
      <c r="V147">
        <f t="shared" si="3"/>
        <v>2022</v>
      </c>
    </row>
    <row r="148" spans="1:22" x14ac:dyDescent="0.35">
      <c r="A148" t="s">
        <v>37</v>
      </c>
      <c r="B148" s="1">
        <v>44879.084027777775</v>
      </c>
      <c r="C148" s="1">
        <v>44879.046527777777</v>
      </c>
      <c r="D148" t="s">
        <v>56</v>
      </c>
      <c r="E148" s="2">
        <v>44635</v>
      </c>
      <c r="F148" t="s">
        <v>95</v>
      </c>
      <c r="G148" t="s">
        <v>25</v>
      </c>
      <c r="H148" t="s">
        <v>26</v>
      </c>
      <c r="I148" t="s">
        <v>333</v>
      </c>
      <c r="J148" t="s">
        <v>34</v>
      </c>
      <c r="K148" t="s">
        <v>333</v>
      </c>
      <c r="L148" t="s">
        <v>334</v>
      </c>
      <c r="M148" t="s">
        <v>55</v>
      </c>
      <c r="N148">
        <v>285.08</v>
      </c>
      <c r="O148">
        <v>3018.57</v>
      </c>
      <c r="P148">
        <v>54</v>
      </c>
      <c r="Q148">
        <v>285.08</v>
      </c>
      <c r="R148">
        <f>VLOOKUP(D148, Table2[#All], 2, FALSE)</f>
        <v>19.076000000000001</v>
      </c>
      <c r="S148">
        <f>VLOOKUP(D148, Table2[#All], 3, FALSE)</f>
        <v>72.877700000000004</v>
      </c>
      <c r="T148">
        <v>6</v>
      </c>
      <c r="U148">
        <v>120</v>
      </c>
      <c r="V148">
        <f t="shared" si="3"/>
        <v>2022</v>
      </c>
    </row>
    <row r="149" spans="1:22" x14ac:dyDescent="0.35">
      <c r="A149" t="s">
        <v>31</v>
      </c>
      <c r="B149" s="1">
        <v>44613.256249999999</v>
      </c>
      <c r="C149" s="1">
        <v>44613.183333333334</v>
      </c>
      <c r="D149" t="s">
        <v>23</v>
      </c>
      <c r="E149" s="2">
        <v>44693</v>
      </c>
      <c r="F149" t="s">
        <v>39</v>
      </c>
      <c r="G149" t="s">
        <v>47</v>
      </c>
      <c r="H149" t="s">
        <v>48</v>
      </c>
      <c r="I149" t="s">
        <v>335</v>
      </c>
      <c r="J149" t="s">
        <v>336</v>
      </c>
      <c r="K149" t="s">
        <v>335</v>
      </c>
      <c r="L149" t="s">
        <v>337</v>
      </c>
      <c r="M149" t="s">
        <v>44</v>
      </c>
      <c r="N149">
        <v>252.86</v>
      </c>
      <c r="O149">
        <v>2295</v>
      </c>
      <c r="P149">
        <v>105</v>
      </c>
      <c r="Q149">
        <v>252.86</v>
      </c>
      <c r="R149">
        <f>VLOOKUP(D149, Table2[#All], 2, FALSE)</f>
        <v>18.520399999999999</v>
      </c>
      <c r="S149">
        <f>VLOOKUP(D149, Table2[#All], 3, FALSE)</f>
        <v>73.856700000000004</v>
      </c>
      <c r="T149">
        <v>4</v>
      </c>
      <c r="U149">
        <v>7.4</v>
      </c>
      <c r="V149">
        <f t="shared" si="3"/>
        <v>2022</v>
      </c>
    </row>
    <row r="150" spans="1:22" x14ac:dyDescent="0.35">
      <c r="A150" t="s">
        <v>22</v>
      </c>
      <c r="B150" s="1">
        <v>44651.184027777781</v>
      </c>
      <c r="C150" s="1">
        <v>44651.092361111114</v>
      </c>
      <c r="D150" t="s">
        <v>38</v>
      </c>
      <c r="E150" s="2">
        <v>45088</v>
      </c>
      <c r="F150" t="s">
        <v>185</v>
      </c>
      <c r="G150" t="s">
        <v>25</v>
      </c>
      <c r="H150" t="s">
        <v>26</v>
      </c>
      <c r="I150" t="s">
        <v>338</v>
      </c>
      <c r="J150" t="s">
        <v>293</v>
      </c>
      <c r="K150" t="s">
        <v>338</v>
      </c>
      <c r="L150" t="s">
        <v>339</v>
      </c>
      <c r="M150" t="s">
        <v>55</v>
      </c>
      <c r="N150">
        <v>260.91000000000003</v>
      </c>
      <c r="O150">
        <v>2386.02</v>
      </c>
      <c r="P150">
        <v>132</v>
      </c>
      <c r="Q150">
        <v>260.91000000000003</v>
      </c>
      <c r="R150">
        <f>VLOOKUP(D150, Table2[#All], 2, FALSE)</f>
        <v>28.613900000000001</v>
      </c>
      <c r="S150">
        <f>VLOOKUP(D150, Table2[#All], 3, FALSE)</f>
        <v>77.209000000000003</v>
      </c>
      <c r="T150">
        <v>2</v>
      </c>
      <c r="U150">
        <v>7.4</v>
      </c>
      <c r="V150">
        <f t="shared" si="3"/>
        <v>2022</v>
      </c>
    </row>
    <row r="151" spans="1:22" x14ac:dyDescent="0.35">
      <c r="A151" t="s">
        <v>22</v>
      </c>
      <c r="B151" s="1">
        <v>44743.79791666667</v>
      </c>
      <c r="C151" s="1">
        <v>44743.771527777775</v>
      </c>
      <c r="D151" t="s">
        <v>56</v>
      </c>
      <c r="E151" s="2">
        <v>44536</v>
      </c>
      <c r="F151" t="s">
        <v>65</v>
      </c>
      <c r="G151" t="s">
        <v>47</v>
      </c>
      <c r="H151" t="s">
        <v>48</v>
      </c>
      <c r="I151" t="s">
        <v>340</v>
      </c>
      <c r="J151" t="s">
        <v>34</v>
      </c>
      <c r="K151" t="s">
        <v>340</v>
      </c>
      <c r="L151" t="s">
        <v>341</v>
      </c>
      <c r="M151" t="s">
        <v>44</v>
      </c>
      <c r="N151">
        <v>159.85</v>
      </c>
      <c r="O151">
        <v>1664.09</v>
      </c>
      <c r="P151">
        <v>38</v>
      </c>
      <c r="Q151">
        <v>159.85</v>
      </c>
      <c r="R151">
        <f>VLOOKUP(D151, Table2[#All], 2, FALSE)</f>
        <v>19.076000000000001</v>
      </c>
      <c r="S151">
        <f>VLOOKUP(D151, Table2[#All], 3, FALSE)</f>
        <v>72.877700000000004</v>
      </c>
      <c r="T151">
        <v>5</v>
      </c>
      <c r="U151">
        <v>120</v>
      </c>
      <c r="V151">
        <f t="shared" si="3"/>
        <v>2022</v>
      </c>
    </row>
    <row r="152" spans="1:22" x14ac:dyDescent="0.35">
      <c r="A152" t="s">
        <v>31</v>
      </c>
      <c r="B152" s="1">
        <v>44729.40625</v>
      </c>
      <c r="C152" s="1">
        <v>44729.3125</v>
      </c>
      <c r="D152" t="s">
        <v>45</v>
      </c>
      <c r="E152" s="2">
        <v>44440</v>
      </c>
      <c r="F152" t="s">
        <v>57</v>
      </c>
      <c r="G152" t="s">
        <v>47</v>
      </c>
      <c r="H152" t="s">
        <v>40</v>
      </c>
      <c r="I152" t="s">
        <v>272</v>
      </c>
      <c r="J152" t="s">
        <v>187</v>
      </c>
      <c r="K152" t="s">
        <v>272</v>
      </c>
      <c r="L152" t="s">
        <v>273</v>
      </c>
      <c r="M152" t="s">
        <v>55</v>
      </c>
      <c r="N152">
        <v>299.99</v>
      </c>
      <c r="O152">
        <v>1508.22</v>
      </c>
      <c r="P152">
        <v>135</v>
      </c>
      <c r="Q152">
        <v>299.99</v>
      </c>
      <c r="R152">
        <f>VLOOKUP(D152, Table2[#All], 2, FALSE)</f>
        <v>12.9716</v>
      </c>
      <c r="S152">
        <f>VLOOKUP(D152, Table2[#All], 3, FALSE)</f>
        <v>77.5946</v>
      </c>
      <c r="T152">
        <v>2</v>
      </c>
      <c r="U152">
        <v>50</v>
      </c>
      <c r="V152">
        <f t="shared" si="3"/>
        <v>2022</v>
      </c>
    </row>
    <row r="153" spans="1:22" x14ac:dyDescent="0.35">
      <c r="A153" t="s">
        <v>22</v>
      </c>
      <c r="B153" s="1">
        <v>44661.37222222222</v>
      </c>
      <c r="C153" s="1">
        <v>44661.290277777778</v>
      </c>
      <c r="D153" t="s">
        <v>91</v>
      </c>
      <c r="E153" s="2">
        <v>44695</v>
      </c>
      <c r="F153" t="s">
        <v>24</v>
      </c>
      <c r="G153" t="s">
        <v>25</v>
      </c>
      <c r="H153" t="s">
        <v>40</v>
      </c>
      <c r="I153" t="s">
        <v>316</v>
      </c>
      <c r="J153" t="s">
        <v>317</v>
      </c>
      <c r="K153" t="s">
        <v>316</v>
      </c>
      <c r="L153" t="s">
        <v>318</v>
      </c>
      <c r="M153" t="s">
        <v>44</v>
      </c>
      <c r="N153">
        <v>49.35</v>
      </c>
      <c r="O153">
        <v>301.44</v>
      </c>
      <c r="P153">
        <v>118</v>
      </c>
      <c r="Q153">
        <v>49.35</v>
      </c>
      <c r="R153">
        <f>VLOOKUP(D153, Table2[#All], 2, FALSE)</f>
        <v>17.385000000000002</v>
      </c>
      <c r="S153">
        <f>VLOOKUP(D153, Table2[#All], 3, FALSE)</f>
        <v>78.486699999999999</v>
      </c>
      <c r="T153">
        <v>2</v>
      </c>
      <c r="U153">
        <v>3.3</v>
      </c>
      <c r="V153">
        <f t="shared" si="3"/>
        <v>2022</v>
      </c>
    </row>
    <row r="154" spans="1:22" x14ac:dyDescent="0.35">
      <c r="A154" t="s">
        <v>31</v>
      </c>
      <c r="B154" s="1">
        <v>44868.219444444447</v>
      </c>
      <c r="C154" s="1">
        <v>44868.165277777778</v>
      </c>
      <c r="D154" t="s">
        <v>91</v>
      </c>
      <c r="E154" s="2">
        <v>44797</v>
      </c>
      <c r="F154" t="s">
        <v>95</v>
      </c>
      <c r="G154" t="s">
        <v>25</v>
      </c>
      <c r="H154" t="s">
        <v>48</v>
      </c>
      <c r="I154" t="s">
        <v>292</v>
      </c>
      <c r="J154" t="s">
        <v>293</v>
      </c>
      <c r="K154" t="s">
        <v>292</v>
      </c>
      <c r="L154" t="s">
        <v>294</v>
      </c>
      <c r="M154" t="s">
        <v>36</v>
      </c>
      <c r="N154">
        <v>140.12</v>
      </c>
      <c r="O154">
        <v>1234.4100000000001</v>
      </c>
      <c r="P154">
        <v>78</v>
      </c>
      <c r="Q154">
        <v>140.12</v>
      </c>
      <c r="R154">
        <f>VLOOKUP(D154, Table2[#All], 2, FALSE)</f>
        <v>17.385000000000002</v>
      </c>
      <c r="S154">
        <f>VLOOKUP(D154, Table2[#All], 3, FALSE)</f>
        <v>78.486699999999999</v>
      </c>
      <c r="T154">
        <v>3</v>
      </c>
      <c r="U154">
        <v>15</v>
      </c>
      <c r="V154">
        <f t="shared" si="3"/>
        <v>2022</v>
      </c>
    </row>
    <row r="155" spans="1:22" x14ac:dyDescent="0.35">
      <c r="A155" t="s">
        <v>31</v>
      </c>
      <c r="B155" s="1">
        <v>44655.699305555558</v>
      </c>
      <c r="C155" s="1">
        <v>44655.628472222219</v>
      </c>
      <c r="D155" t="s">
        <v>23</v>
      </c>
      <c r="E155" s="2">
        <v>44330</v>
      </c>
      <c r="F155" t="s">
        <v>24</v>
      </c>
      <c r="G155" t="s">
        <v>25</v>
      </c>
      <c r="H155" t="s">
        <v>26</v>
      </c>
      <c r="I155" t="s">
        <v>161</v>
      </c>
      <c r="J155" t="s">
        <v>162</v>
      </c>
      <c r="K155" t="s">
        <v>161</v>
      </c>
      <c r="L155" t="s">
        <v>163</v>
      </c>
      <c r="M155" t="s">
        <v>30</v>
      </c>
      <c r="N155">
        <v>24.46</v>
      </c>
      <c r="O155">
        <v>226.9</v>
      </c>
      <c r="P155">
        <v>102</v>
      </c>
      <c r="Q155">
        <v>24.46</v>
      </c>
      <c r="R155">
        <f>VLOOKUP(D155, Table2[#All], 2, FALSE)</f>
        <v>18.520399999999999</v>
      </c>
      <c r="S155">
        <f>VLOOKUP(D155, Table2[#All], 3, FALSE)</f>
        <v>73.856700000000004</v>
      </c>
      <c r="T155">
        <v>5</v>
      </c>
      <c r="U155">
        <v>120</v>
      </c>
      <c r="V155">
        <f t="shared" si="3"/>
        <v>2022</v>
      </c>
    </row>
    <row r="156" spans="1:22" x14ac:dyDescent="0.35">
      <c r="A156" t="s">
        <v>37</v>
      </c>
      <c r="B156" s="1">
        <v>44832.39166666667</v>
      </c>
      <c r="C156" s="1">
        <v>44832.294444444444</v>
      </c>
      <c r="D156" t="s">
        <v>38</v>
      </c>
      <c r="E156" s="2">
        <v>44960</v>
      </c>
      <c r="F156" t="s">
        <v>61</v>
      </c>
      <c r="G156" t="s">
        <v>47</v>
      </c>
      <c r="H156" t="s">
        <v>40</v>
      </c>
      <c r="I156" t="s">
        <v>280</v>
      </c>
      <c r="J156" t="s">
        <v>278</v>
      </c>
      <c r="K156" t="s">
        <v>280</v>
      </c>
      <c r="L156" t="s">
        <v>281</v>
      </c>
      <c r="M156" t="s">
        <v>30</v>
      </c>
      <c r="N156">
        <v>224.74</v>
      </c>
      <c r="O156">
        <v>2402.94</v>
      </c>
      <c r="P156">
        <v>140</v>
      </c>
      <c r="Q156">
        <v>224.74</v>
      </c>
      <c r="R156">
        <f>VLOOKUP(D156, Table2[#All], 2, FALSE)</f>
        <v>28.613900000000001</v>
      </c>
      <c r="S156">
        <f>VLOOKUP(D156, Table2[#All], 3, FALSE)</f>
        <v>77.209000000000003</v>
      </c>
      <c r="T156">
        <v>2</v>
      </c>
      <c r="U156">
        <v>50</v>
      </c>
      <c r="V156">
        <f t="shared" si="3"/>
        <v>2022</v>
      </c>
    </row>
    <row r="157" spans="1:22" x14ac:dyDescent="0.35">
      <c r="A157" t="s">
        <v>22</v>
      </c>
      <c r="B157" s="1">
        <v>44896.725694444445</v>
      </c>
      <c r="C157" s="1">
        <v>44896.625694444447</v>
      </c>
      <c r="D157" t="s">
        <v>56</v>
      </c>
      <c r="E157" s="2">
        <v>45104</v>
      </c>
      <c r="F157" t="s">
        <v>87</v>
      </c>
      <c r="G157" t="s">
        <v>25</v>
      </c>
      <c r="H157" t="s">
        <v>26</v>
      </c>
      <c r="I157" t="s">
        <v>342</v>
      </c>
      <c r="J157" t="s">
        <v>205</v>
      </c>
      <c r="K157" t="s">
        <v>342</v>
      </c>
      <c r="L157" t="s">
        <v>343</v>
      </c>
      <c r="M157" t="s">
        <v>36</v>
      </c>
      <c r="N157">
        <v>160.72999999999999</v>
      </c>
      <c r="O157">
        <v>1128.73</v>
      </c>
      <c r="P157">
        <v>144</v>
      </c>
      <c r="Q157">
        <v>160.72999999999999</v>
      </c>
      <c r="R157">
        <f>VLOOKUP(D157, Table2[#All], 2, FALSE)</f>
        <v>19.076000000000001</v>
      </c>
      <c r="S157">
        <f>VLOOKUP(D157, Table2[#All], 3, FALSE)</f>
        <v>72.877700000000004</v>
      </c>
      <c r="T157">
        <v>2</v>
      </c>
      <c r="U157">
        <v>7.4</v>
      </c>
      <c r="V157">
        <f t="shared" si="3"/>
        <v>2022</v>
      </c>
    </row>
    <row r="158" spans="1:22" x14ac:dyDescent="0.35">
      <c r="A158" t="s">
        <v>37</v>
      </c>
      <c r="B158" s="1">
        <v>44771.597916666666</v>
      </c>
      <c r="C158" s="1">
        <v>44771.574999999997</v>
      </c>
      <c r="D158" t="s">
        <v>23</v>
      </c>
      <c r="E158" s="2">
        <v>44676</v>
      </c>
      <c r="F158" t="s">
        <v>65</v>
      </c>
      <c r="G158" t="s">
        <v>47</v>
      </c>
      <c r="H158" t="s">
        <v>26</v>
      </c>
      <c r="I158" t="s">
        <v>344</v>
      </c>
      <c r="J158" t="s">
        <v>149</v>
      </c>
      <c r="K158" t="s">
        <v>344</v>
      </c>
      <c r="L158" t="s">
        <v>345</v>
      </c>
      <c r="M158" t="s">
        <v>30</v>
      </c>
      <c r="N158">
        <v>106.05</v>
      </c>
      <c r="O158">
        <v>1199.47</v>
      </c>
      <c r="P158">
        <v>33</v>
      </c>
      <c r="Q158">
        <v>106.05</v>
      </c>
      <c r="R158">
        <f>VLOOKUP(D158, Table2[#All], 2, FALSE)</f>
        <v>18.520399999999999</v>
      </c>
      <c r="S158">
        <f>VLOOKUP(D158, Table2[#All], 3, FALSE)</f>
        <v>73.856700000000004</v>
      </c>
      <c r="T158">
        <v>2</v>
      </c>
      <c r="U158">
        <v>7.4</v>
      </c>
      <c r="V158">
        <f t="shared" si="3"/>
        <v>2022</v>
      </c>
    </row>
    <row r="159" spans="1:22" x14ac:dyDescent="0.35">
      <c r="A159" t="s">
        <v>31</v>
      </c>
      <c r="B159" s="1">
        <v>44778.894444444442</v>
      </c>
      <c r="C159" s="1">
        <v>44778.830555555556</v>
      </c>
      <c r="D159" t="s">
        <v>91</v>
      </c>
      <c r="E159" s="2">
        <v>44327</v>
      </c>
      <c r="F159" t="s">
        <v>116</v>
      </c>
      <c r="G159" t="s">
        <v>25</v>
      </c>
      <c r="H159" t="s">
        <v>32</v>
      </c>
      <c r="I159" t="s">
        <v>346</v>
      </c>
      <c r="J159" t="s">
        <v>347</v>
      </c>
      <c r="K159" t="s">
        <v>346</v>
      </c>
      <c r="L159" t="s">
        <v>348</v>
      </c>
      <c r="M159" t="s">
        <v>36</v>
      </c>
      <c r="N159">
        <v>172.6</v>
      </c>
      <c r="O159">
        <v>1394.5</v>
      </c>
      <c r="P159">
        <v>92</v>
      </c>
      <c r="Q159">
        <v>172.6</v>
      </c>
      <c r="R159">
        <f>VLOOKUP(D159, Table2[#All], 2, FALSE)</f>
        <v>17.385000000000002</v>
      </c>
      <c r="S159">
        <f>VLOOKUP(D159, Table2[#All], 3, FALSE)</f>
        <v>78.486699999999999</v>
      </c>
      <c r="T159">
        <v>3</v>
      </c>
      <c r="U159">
        <v>3.3</v>
      </c>
      <c r="V159">
        <f t="shared" si="3"/>
        <v>2022</v>
      </c>
    </row>
    <row r="160" spans="1:22" x14ac:dyDescent="0.35">
      <c r="A160" t="s">
        <v>37</v>
      </c>
      <c r="B160" s="1">
        <v>44596.62777777778</v>
      </c>
      <c r="C160" s="1">
        <v>44596.560416666667</v>
      </c>
      <c r="D160" t="s">
        <v>23</v>
      </c>
      <c r="E160" s="2">
        <v>44344</v>
      </c>
      <c r="F160" t="s">
        <v>39</v>
      </c>
      <c r="G160" t="s">
        <v>25</v>
      </c>
      <c r="H160" t="s">
        <v>32</v>
      </c>
      <c r="I160" t="s">
        <v>349</v>
      </c>
      <c r="J160" t="s">
        <v>350</v>
      </c>
      <c r="K160" t="s">
        <v>349</v>
      </c>
      <c r="L160" t="s">
        <v>351</v>
      </c>
      <c r="M160" t="s">
        <v>55</v>
      </c>
      <c r="N160">
        <v>282.56</v>
      </c>
      <c r="O160">
        <v>2018.11</v>
      </c>
      <c r="P160">
        <v>97</v>
      </c>
      <c r="Q160">
        <v>282.56</v>
      </c>
      <c r="R160">
        <f>VLOOKUP(D160, Table2[#All], 2, FALSE)</f>
        <v>18.520399999999999</v>
      </c>
      <c r="S160">
        <f>VLOOKUP(D160, Table2[#All], 3, FALSE)</f>
        <v>73.856700000000004</v>
      </c>
      <c r="T160">
        <v>6</v>
      </c>
      <c r="U160">
        <v>120</v>
      </c>
      <c r="V160">
        <f t="shared" si="3"/>
        <v>2022</v>
      </c>
    </row>
    <row r="161" spans="1:22" x14ac:dyDescent="0.35">
      <c r="A161" t="s">
        <v>22</v>
      </c>
      <c r="B161" s="1">
        <v>44574.386805555558</v>
      </c>
      <c r="C161" s="1">
        <v>44574.311805555553</v>
      </c>
      <c r="D161" t="s">
        <v>56</v>
      </c>
      <c r="E161" s="2">
        <v>44379</v>
      </c>
      <c r="F161" t="s">
        <v>77</v>
      </c>
      <c r="G161" t="s">
        <v>25</v>
      </c>
      <c r="H161" t="s">
        <v>40</v>
      </c>
      <c r="I161" t="s">
        <v>62</v>
      </c>
      <c r="J161" t="s">
        <v>63</v>
      </c>
      <c r="K161" t="s">
        <v>62</v>
      </c>
      <c r="L161" t="s">
        <v>64</v>
      </c>
      <c r="M161" t="s">
        <v>44</v>
      </c>
      <c r="N161">
        <v>196.33</v>
      </c>
      <c r="O161">
        <v>1328.36</v>
      </c>
      <c r="P161">
        <v>108</v>
      </c>
      <c r="Q161">
        <v>196.33</v>
      </c>
      <c r="R161">
        <f>VLOOKUP(D161, Table2[#All], 2, FALSE)</f>
        <v>19.076000000000001</v>
      </c>
      <c r="S161">
        <f>VLOOKUP(D161, Table2[#All], 3, FALSE)</f>
        <v>72.877700000000004</v>
      </c>
      <c r="T161">
        <v>5</v>
      </c>
      <c r="U161">
        <v>15</v>
      </c>
      <c r="V161">
        <f t="shared" si="3"/>
        <v>2022</v>
      </c>
    </row>
    <row r="162" spans="1:22" x14ac:dyDescent="0.35">
      <c r="A162" t="s">
        <v>37</v>
      </c>
      <c r="B162" s="1">
        <v>44675.953472222223</v>
      </c>
      <c r="C162" s="1">
        <v>44675.929166666669</v>
      </c>
      <c r="D162" t="s">
        <v>45</v>
      </c>
      <c r="E162" s="2">
        <v>44968</v>
      </c>
      <c r="F162" t="s">
        <v>24</v>
      </c>
      <c r="G162" t="s">
        <v>47</v>
      </c>
      <c r="H162" t="s">
        <v>40</v>
      </c>
      <c r="I162" t="s">
        <v>352</v>
      </c>
      <c r="J162" t="s">
        <v>146</v>
      </c>
      <c r="K162" t="s">
        <v>352</v>
      </c>
      <c r="L162" t="s">
        <v>353</v>
      </c>
      <c r="M162" t="s">
        <v>44</v>
      </c>
      <c r="N162">
        <v>170.38</v>
      </c>
      <c r="O162">
        <v>1480.38</v>
      </c>
      <c r="P162">
        <v>35</v>
      </c>
      <c r="Q162">
        <v>170.38</v>
      </c>
      <c r="R162">
        <f>VLOOKUP(D162, Table2[#All], 2, FALSE)</f>
        <v>12.9716</v>
      </c>
      <c r="S162">
        <f>VLOOKUP(D162, Table2[#All], 3, FALSE)</f>
        <v>77.5946</v>
      </c>
      <c r="T162">
        <v>2</v>
      </c>
      <c r="U162">
        <v>120</v>
      </c>
      <c r="V162">
        <f t="shared" si="3"/>
        <v>2022</v>
      </c>
    </row>
    <row r="163" spans="1:22" x14ac:dyDescent="0.35">
      <c r="A163" t="s">
        <v>22</v>
      </c>
      <c r="B163" s="1">
        <v>44672.777777777781</v>
      </c>
      <c r="C163" s="1">
        <v>44672.662499999999</v>
      </c>
      <c r="D163" t="s">
        <v>91</v>
      </c>
      <c r="E163" s="2">
        <v>45097</v>
      </c>
      <c r="F163" t="s">
        <v>24</v>
      </c>
      <c r="G163" t="s">
        <v>47</v>
      </c>
      <c r="H163" t="s">
        <v>40</v>
      </c>
      <c r="I163" t="s">
        <v>92</v>
      </c>
      <c r="J163" t="s">
        <v>93</v>
      </c>
      <c r="K163" t="s">
        <v>92</v>
      </c>
      <c r="L163" t="s">
        <v>94</v>
      </c>
      <c r="M163" t="s">
        <v>30</v>
      </c>
      <c r="N163">
        <v>25.73</v>
      </c>
      <c r="O163">
        <v>262.02</v>
      </c>
      <c r="P163">
        <v>166</v>
      </c>
      <c r="Q163">
        <v>25.73</v>
      </c>
      <c r="R163">
        <f>VLOOKUP(D163, Table2[#All], 2, FALSE)</f>
        <v>17.385000000000002</v>
      </c>
      <c r="S163">
        <f>VLOOKUP(D163, Table2[#All], 3, FALSE)</f>
        <v>78.486699999999999</v>
      </c>
      <c r="T163">
        <v>6</v>
      </c>
      <c r="U163">
        <v>7.4</v>
      </c>
      <c r="V163">
        <f t="shared" si="3"/>
        <v>2022</v>
      </c>
    </row>
    <row r="164" spans="1:22" x14ac:dyDescent="0.35">
      <c r="A164" t="s">
        <v>22</v>
      </c>
      <c r="B164" s="1">
        <v>44744.604861111111</v>
      </c>
      <c r="C164" s="1">
        <v>44744.565972222219</v>
      </c>
      <c r="D164" t="s">
        <v>38</v>
      </c>
      <c r="E164" s="2">
        <v>44448</v>
      </c>
      <c r="F164" t="s">
        <v>65</v>
      </c>
      <c r="G164" t="s">
        <v>25</v>
      </c>
      <c r="H164" t="s">
        <v>40</v>
      </c>
      <c r="I164" t="s">
        <v>84</v>
      </c>
      <c r="J164" t="s">
        <v>85</v>
      </c>
      <c r="K164" t="s">
        <v>84</v>
      </c>
      <c r="L164" t="s">
        <v>86</v>
      </c>
      <c r="M164" t="s">
        <v>55</v>
      </c>
      <c r="N164">
        <v>117.29</v>
      </c>
      <c r="O164">
        <v>813.94</v>
      </c>
      <c r="P164">
        <v>56</v>
      </c>
      <c r="Q164">
        <v>117.29</v>
      </c>
      <c r="R164">
        <f>VLOOKUP(D164, Table2[#All], 2, FALSE)</f>
        <v>28.613900000000001</v>
      </c>
      <c r="S164">
        <f>VLOOKUP(D164, Table2[#All], 3, FALSE)</f>
        <v>77.209000000000003</v>
      </c>
      <c r="T164">
        <v>6</v>
      </c>
      <c r="U164">
        <v>15</v>
      </c>
      <c r="V164">
        <f t="shared" si="3"/>
        <v>2022</v>
      </c>
    </row>
    <row r="165" spans="1:22" x14ac:dyDescent="0.35">
      <c r="A165" t="s">
        <v>31</v>
      </c>
      <c r="B165" s="1">
        <v>44624.70208333333</v>
      </c>
      <c r="C165" s="1">
        <v>44624.677777777775</v>
      </c>
      <c r="D165" t="s">
        <v>91</v>
      </c>
      <c r="E165" s="2">
        <v>44616</v>
      </c>
      <c r="F165" t="s">
        <v>185</v>
      </c>
      <c r="G165" t="s">
        <v>47</v>
      </c>
      <c r="H165" t="s">
        <v>26</v>
      </c>
      <c r="I165" t="s">
        <v>354</v>
      </c>
      <c r="J165" t="s">
        <v>142</v>
      </c>
      <c r="K165" t="s">
        <v>354</v>
      </c>
      <c r="L165" t="s">
        <v>355</v>
      </c>
      <c r="M165" t="s">
        <v>44</v>
      </c>
      <c r="N165">
        <v>194.64</v>
      </c>
      <c r="O165">
        <v>1140.56</v>
      </c>
      <c r="P165">
        <v>35</v>
      </c>
      <c r="Q165">
        <v>194.64</v>
      </c>
      <c r="R165">
        <f>VLOOKUP(D165, Table2[#All], 2, FALSE)</f>
        <v>17.385000000000002</v>
      </c>
      <c r="S165">
        <f>VLOOKUP(D165, Table2[#All], 3, FALSE)</f>
        <v>78.486699999999999</v>
      </c>
      <c r="T165">
        <v>6</v>
      </c>
      <c r="U165">
        <v>7.4</v>
      </c>
      <c r="V165">
        <f t="shared" si="3"/>
        <v>2022</v>
      </c>
    </row>
    <row r="166" spans="1:22" x14ac:dyDescent="0.35">
      <c r="A166" t="s">
        <v>37</v>
      </c>
      <c r="B166" s="1">
        <v>44847.780555555553</v>
      </c>
      <c r="C166" s="1">
        <v>44847.678472222222</v>
      </c>
      <c r="D166" t="s">
        <v>45</v>
      </c>
      <c r="E166" s="2">
        <v>44358</v>
      </c>
      <c r="F166" t="s">
        <v>144</v>
      </c>
      <c r="G166" t="s">
        <v>47</v>
      </c>
      <c r="H166" t="s">
        <v>40</v>
      </c>
      <c r="I166" t="s">
        <v>356</v>
      </c>
      <c r="J166" t="s">
        <v>194</v>
      </c>
      <c r="K166" t="s">
        <v>356</v>
      </c>
      <c r="L166" t="s">
        <v>357</v>
      </c>
      <c r="M166" t="s">
        <v>55</v>
      </c>
      <c r="N166">
        <v>236.13</v>
      </c>
      <c r="O166">
        <v>1021.91</v>
      </c>
      <c r="P166">
        <v>147</v>
      </c>
      <c r="Q166">
        <v>236.13</v>
      </c>
      <c r="R166">
        <f>VLOOKUP(D166, Table2[#All], 2, FALSE)</f>
        <v>12.9716</v>
      </c>
      <c r="S166">
        <f>VLOOKUP(D166, Table2[#All], 3, FALSE)</f>
        <v>77.5946</v>
      </c>
      <c r="T166">
        <v>3</v>
      </c>
      <c r="U166">
        <v>50</v>
      </c>
      <c r="V166">
        <f t="shared" si="3"/>
        <v>2022</v>
      </c>
    </row>
    <row r="167" spans="1:22" x14ac:dyDescent="0.35">
      <c r="A167" t="s">
        <v>22</v>
      </c>
      <c r="B167" s="1">
        <v>44673.487500000003</v>
      </c>
      <c r="C167" s="1">
        <v>44673.38958333333</v>
      </c>
      <c r="D167" t="s">
        <v>45</v>
      </c>
      <c r="E167" s="2">
        <v>45056</v>
      </c>
      <c r="F167" t="s">
        <v>24</v>
      </c>
      <c r="G167" t="s">
        <v>25</v>
      </c>
      <c r="H167" t="s">
        <v>32</v>
      </c>
      <c r="I167" t="s">
        <v>232</v>
      </c>
      <c r="J167" t="s">
        <v>105</v>
      </c>
      <c r="K167" t="s">
        <v>232</v>
      </c>
      <c r="L167" t="s">
        <v>233</v>
      </c>
      <c r="M167" t="s">
        <v>44</v>
      </c>
      <c r="N167">
        <v>119.14</v>
      </c>
      <c r="O167">
        <v>1013.56</v>
      </c>
      <c r="P167">
        <v>141</v>
      </c>
      <c r="Q167">
        <v>119.14</v>
      </c>
      <c r="R167">
        <f>VLOOKUP(D167, Table2[#All], 2, FALSE)</f>
        <v>12.9716</v>
      </c>
      <c r="S167">
        <f>VLOOKUP(D167, Table2[#All], 3, FALSE)</f>
        <v>77.5946</v>
      </c>
      <c r="T167">
        <v>5</v>
      </c>
      <c r="U167">
        <v>3.3</v>
      </c>
      <c r="V167">
        <f t="shared" si="3"/>
        <v>2022</v>
      </c>
    </row>
    <row r="168" spans="1:22" x14ac:dyDescent="0.35">
      <c r="A168" t="s">
        <v>37</v>
      </c>
      <c r="B168" s="1">
        <v>44709.037499999999</v>
      </c>
      <c r="C168" s="1">
        <v>44708.986111111109</v>
      </c>
      <c r="D168" t="s">
        <v>91</v>
      </c>
      <c r="E168" s="2">
        <v>44642</v>
      </c>
      <c r="F168" t="s">
        <v>46</v>
      </c>
      <c r="G168" t="s">
        <v>47</v>
      </c>
      <c r="H168" t="s">
        <v>26</v>
      </c>
      <c r="I168" t="s">
        <v>358</v>
      </c>
      <c r="J168" t="s">
        <v>105</v>
      </c>
      <c r="K168" t="s">
        <v>358</v>
      </c>
      <c r="L168" t="s">
        <v>359</v>
      </c>
      <c r="M168" t="s">
        <v>44</v>
      </c>
      <c r="N168">
        <v>272.72000000000003</v>
      </c>
      <c r="O168">
        <v>2398.3200000000002</v>
      </c>
      <c r="P168">
        <v>74</v>
      </c>
      <c r="Q168">
        <v>272.72000000000003</v>
      </c>
      <c r="R168">
        <f>VLOOKUP(D168, Table2[#All], 2, FALSE)</f>
        <v>17.385000000000002</v>
      </c>
      <c r="S168">
        <f>VLOOKUP(D168, Table2[#All], 3, FALSE)</f>
        <v>78.486699999999999</v>
      </c>
      <c r="T168">
        <v>2</v>
      </c>
      <c r="U168">
        <v>15</v>
      </c>
      <c r="V168">
        <f t="shared" si="3"/>
        <v>2022</v>
      </c>
    </row>
    <row r="169" spans="1:22" x14ac:dyDescent="0.35">
      <c r="A169" t="s">
        <v>37</v>
      </c>
      <c r="B169" s="1">
        <v>44772.996527777781</v>
      </c>
      <c r="C169" s="1">
        <v>44772.969444444447</v>
      </c>
      <c r="D169" t="s">
        <v>45</v>
      </c>
      <c r="E169" s="2">
        <v>44942</v>
      </c>
      <c r="F169" t="s">
        <v>65</v>
      </c>
      <c r="G169" t="s">
        <v>47</v>
      </c>
      <c r="H169" t="s">
        <v>26</v>
      </c>
      <c r="I169" t="s">
        <v>207</v>
      </c>
      <c r="J169" t="s">
        <v>82</v>
      </c>
      <c r="K169" t="s">
        <v>207</v>
      </c>
      <c r="L169" t="s">
        <v>208</v>
      </c>
      <c r="M169" t="s">
        <v>30</v>
      </c>
      <c r="N169">
        <v>24.72</v>
      </c>
      <c r="O169">
        <v>184.45</v>
      </c>
      <c r="P169">
        <v>39</v>
      </c>
      <c r="Q169">
        <v>24.72</v>
      </c>
      <c r="R169">
        <f>VLOOKUP(D169, Table2[#All], 2, FALSE)</f>
        <v>12.9716</v>
      </c>
      <c r="S169">
        <f>VLOOKUP(D169, Table2[#All], 3, FALSE)</f>
        <v>77.5946</v>
      </c>
      <c r="T169">
        <v>5</v>
      </c>
      <c r="U169">
        <v>50</v>
      </c>
      <c r="V169">
        <f t="shared" si="3"/>
        <v>2022</v>
      </c>
    </row>
    <row r="170" spans="1:22" x14ac:dyDescent="0.35">
      <c r="A170" t="s">
        <v>31</v>
      </c>
      <c r="B170" s="1">
        <v>44842.390277777777</v>
      </c>
      <c r="C170" s="1">
        <v>44842.353472222225</v>
      </c>
      <c r="D170" t="s">
        <v>23</v>
      </c>
      <c r="E170" s="2">
        <v>44342</v>
      </c>
      <c r="F170" t="s">
        <v>144</v>
      </c>
      <c r="G170" t="s">
        <v>25</v>
      </c>
      <c r="H170" t="s">
        <v>32</v>
      </c>
      <c r="I170" t="s">
        <v>220</v>
      </c>
      <c r="J170" t="s">
        <v>121</v>
      </c>
      <c r="K170" t="s">
        <v>220</v>
      </c>
      <c r="L170" t="s">
        <v>221</v>
      </c>
      <c r="M170" t="s">
        <v>44</v>
      </c>
      <c r="N170">
        <v>56.58</v>
      </c>
      <c r="O170">
        <v>556.79999999999995</v>
      </c>
      <c r="P170">
        <v>53</v>
      </c>
      <c r="Q170">
        <v>56.58</v>
      </c>
      <c r="R170">
        <f>VLOOKUP(D170, Table2[#All], 2, FALSE)</f>
        <v>18.520399999999999</v>
      </c>
      <c r="S170">
        <f>VLOOKUP(D170, Table2[#All], 3, FALSE)</f>
        <v>73.856700000000004</v>
      </c>
      <c r="T170">
        <v>3</v>
      </c>
      <c r="U170">
        <v>3.3</v>
      </c>
      <c r="V170">
        <f t="shared" si="3"/>
        <v>2022</v>
      </c>
    </row>
    <row r="171" spans="1:22" x14ac:dyDescent="0.35">
      <c r="A171" t="s">
        <v>31</v>
      </c>
      <c r="B171" s="1">
        <v>44807.967361111114</v>
      </c>
      <c r="C171" s="1">
        <v>44807.92291666667</v>
      </c>
      <c r="D171" t="s">
        <v>45</v>
      </c>
      <c r="E171" s="2">
        <v>44319</v>
      </c>
      <c r="F171" t="s">
        <v>61</v>
      </c>
      <c r="G171" t="s">
        <v>25</v>
      </c>
      <c r="H171" t="s">
        <v>26</v>
      </c>
      <c r="I171" t="s">
        <v>360</v>
      </c>
      <c r="J171" t="s">
        <v>310</v>
      </c>
      <c r="K171" t="s">
        <v>360</v>
      </c>
      <c r="L171" t="s">
        <v>361</v>
      </c>
      <c r="M171" t="s">
        <v>55</v>
      </c>
      <c r="N171">
        <v>120.99</v>
      </c>
      <c r="O171">
        <v>679.02</v>
      </c>
      <c r="P171">
        <v>64</v>
      </c>
      <c r="Q171">
        <v>120.99</v>
      </c>
      <c r="R171">
        <f>VLOOKUP(D171, Table2[#All], 2, FALSE)</f>
        <v>12.9716</v>
      </c>
      <c r="S171">
        <f>VLOOKUP(D171, Table2[#All], 3, FALSE)</f>
        <v>77.5946</v>
      </c>
      <c r="T171">
        <v>6</v>
      </c>
      <c r="U171">
        <v>3.3</v>
      </c>
      <c r="V171">
        <f t="shared" si="3"/>
        <v>2022</v>
      </c>
    </row>
    <row r="172" spans="1:22" x14ac:dyDescent="0.35">
      <c r="A172" t="s">
        <v>22</v>
      </c>
      <c r="B172" s="1">
        <v>44672.974305555559</v>
      </c>
      <c r="C172" s="1">
        <v>44672.933333333334</v>
      </c>
      <c r="D172" t="s">
        <v>45</v>
      </c>
      <c r="E172" s="2">
        <v>44330</v>
      </c>
      <c r="F172" t="s">
        <v>24</v>
      </c>
      <c r="G172" t="s">
        <v>47</v>
      </c>
      <c r="H172" t="s">
        <v>26</v>
      </c>
      <c r="I172" t="s">
        <v>362</v>
      </c>
      <c r="J172" t="s">
        <v>67</v>
      </c>
      <c r="K172" t="s">
        <v>362</v>
      </c>
      <c r="L172" t="s">
        <v>363</v>
      </c>
      <c r="M172" t="s">
        <v>44</v>
      </c>
      <c r="N172">
        <v>41.39</v>
      </c>
      <c r="O172">
        <v>421.14</v>
      </c>
      <c r="P172">
        <v>59</v>
      </c>
      <c r="Q172">
        <v>41.39</v>
      </c>
      <c r="R172">
        <v>12.9716</v>
      </c>
      <c r="S172">
        <f>VLOOKUP(D172, Table2[#All], 3, FALSE)</f>
        <v>77.5946</v>
      </c>
      <c r="T172">
        <v>6</v>
      </c>
      <c r="U172">
        <v>3.3</v>
      </c>
      <c r="V172">
        <f t="shared" si="3"/>
        <v>2022</v>
      </c>
    </row>
    <row r="173" spans="1:22" x14ac:dyDescent="0.35">
      <c r="A173" t="s">
        <v>37</v>
      </c>
      <c r="B173" s="1">
        <v>44680.635416666664</v>
      </c>
      <c r="C173" s="1">
        <v>44680.552083333336</v>
      </c>
      <c r="D173" t="s">
        <v>91</v>
      </c>
      <c r="E173" s="2">
        <v>45006</v>
      </c>
      <c r="F173" t="s">
        <v>24</v>
      </c>
      <c r="G173" t="s">
        <v>25</v>
      </c>
      <c r="H173" t="s">
        <v>32</v>
      </c>
      <c r="I173" t="s">
        <v>364</v>
      </c>
      <c r="J173" t="s">
        <v>85</v>
      </c>
      <c r="K173" t="s">
        <v>364</v>
      </c>
      <c r="L173" t="s">
        <v>365</v>
      </c>
      <c r="M173" t="s">
        <v>55</v>
      </c>
      <c r="N173">
        <v>177.01</v>
      </c>
      <c r="O173">
        <v>2064.66</v>
      </c>
      <c r="P173">
        <v>120</v>
      </c>
      <c r="Q173">
        <v>177.01</v>
      </c>
      <c r="R173">
        <v>17.385000000000002</v>
      </c>
      <c r="S173">
        <f>VLOOKUP(D173, Table2[#All], 3, FALSE)</f>
        <v>78.486699999999999</v>
      </c>
      <c r="T173">
        <v>3</v>
      </c>
      <c r="U173">
        <v>7.4</v>
      </c>
      <c r="V173">
        <f t="shared" si="3"/>
        <v>2022</v>
      </c>
    </row>
    <row r="174" spans="1:22" x14ac:dyDescent="0.35">
      <c r="A174" t="s">
        <v>31</v>
      </c>
      <c r="B174" s="1">
        <v>44574.37777777778</v>
      </c>
      <c r="C174" s="1">
        <v>44574.345138888886</v>
      </c>
      <c r="D174" t="s">
        <v>38</v>
      </c>
      <c r="E174" s="2">
        <v>44567</v>
      </c>
      <c r="F174" t="s">
        <v>77</v>
      </c>
      <c r="G174" t="s">
        <v>25</v>
      </c>
      <c r="H174" t="s">
        <v>26</v>
      </c>
      <c r="I174" t="s">
        <v>212</v>
      </c>
      <c r="J174" t="s">
        <v>213</v>
      </c>
      <c r="K174" t="s">
        <v>212</v>
      </c>
      <c r="L174" t="s">
        <v>214</v>
      </c>
      <c r="M174" t="s">
        <v>44</v>
      </c>
      <c r="N174">
        <v>59.25</v>
      </c>
      <c r="O174">
        <v>583.27</v>
      </c>
      <c r="P174">
        <v>47</v>
      </c>
      <c r="Q174">
        <v>59.25</v>
      </c>
      <c r="R174">
        <v>28.613900000000001</v>
      </c>
      <c r="S174">
        <f>VLOOKUP(D174, Table2[#All], 3, FALSE)</f>
        <v>77.209000000000003</v>
      </c>
      <c r="T174">
        <v>6</v>
      </c>
      <c r="U174">
        <v>7.4</v>
      </c>
      <c r="V174">
        <f t="shared" si="3"/>
        <v>2022</v>
      </c>
    </row>
    <row r="175" spans="1:22" x14ac:dyDescent="0.35">
      <c r="A175" t="s">
        <v>37</v>
      </c>
      <c r="B175" s="1">
        <v>44737.436111111114</v>
      </c>
      <c r="C175" s="1">
        <v>44737.375694444447</v>
      </c>
      <c r="D175" t="s">
        <v>91</v>
      </c>
      <c r="E175" s="2">
        <v>44616</v>
      </c>
      <c r="F175" t="s">
        <v>57</v>
      </c>
      <c r="G175" t="s">
        <v>25</v>
      </c>
      <c r="H175" t="s">
        <v>32</v>
      </c>
      <c r="I175" t="s">
        <v>366</v>
      </c>
      <c r="J175" t="s">
        <v>34</v>
      </c>
      <c r="K175" t="s">
        <v>366</v>
      </c>
      <c r="L175" t="s">
        <v>367</v>
      </c>
      <c r="M175" t="s">
        <v>30</v>
      </c>
      <c r="N175">
        <v>120.95</v>
      </c>
      <c r="O175">
        <v>798.25</v>
      </c>
      <c r="P175">
        <v>87</v>
      </c>
      <c r="Q175">
        <v>120.95</v>
      </c>
      <c r="R175">
        <v>17.385000000000002</v>
      </c>
      <c r="S175">
        <f>VLOOKUP(D175, Table2[#All], 3, FALSE)</f>
        <v>78.486699999999999</v>
      </c>
      <c r="T175">
        <v>3</v>
      </c>
      <c r="U175">
        <v>7.4</v>
      </c>
      <c r="V175">
        <f t="shared" si="3"/>
        <v>2022</v>
      </c>
    </row>
    <row r="176" spans="1:22" x14ac:dyDescent="0.35">
      <c r="A176" t="s">
        <v>37</v>
      </c>
      <c r="B176" s="1">
        <v>44574.451388888891</v>
      </c>
      <c r="C176" s="1">
        <v>44574.396527777775</v>
      </c>
      <c r="D176" t="s">
        <v>23</v>
      </c>
      <c r="E176" s="2">
        <v>44349</v>
      </c>
      <c r="F176" t="s">
        <v>77</v>
      </c>
      <c r="G176" t="s">
        <v>47</v>
      </c>
      <c r="H176" t="s">
        <v>48</v>
      </c>
      <c r="I176" t="s">
        <v>368</v>
      </c>
      <c r="J176" t="s">
        <v>369</v>
      </c>
      <c r="K176" t="s">
        <v>368</v>
      </c>
      <c r="L176" t="s">
        <v>370</v>
      </c>
      <c r="M176" t="s">
        <v>44</v>
      </c>
      <c r="N176">
        <v>178.17</v>
      </c>
      <c r="O176">
        <v>1972.39</v>
      </c>
      <c r="P176">
        <v>79</v>
      </c>
      <c r="Q176">
        <v>178.17</v>
      </c>
      <c r="R176">
        <v>18.520399999999999</v>
      </c>
      <c r="S176">
        <f>VLOOKUP(D176, Table2[#All], 3, FALSE)</f>
        <v>73.856700000000004</v>
      </c>
      <c r="T176">
        <v>3</v>
      </c>
      <c r="U176">
        <v>50</v>
      </c>
      <c r="V176">
        <f t="shared" si="3"/>
        <v>2022</v>
      </c>
    </row>
    <row r="177" spans="1:22" x14ac:dyDescent="0.35">
      <c r="A177" t="s">
        <v>37</v>
      </c>
      <c r="B177" s="1">
        <v>44703.085416666669</v>
      </c>
      <c r="C177" s="1">
        <v>44702.976388888892</v>
      </c>
      <c r="D177" t="s">
        <v>38</v>
      </c>
      <c r="E177" s="2">
        <v>44960</v>
      </c>
      <c r="F177" t="s">
        <v>46</v>
      </c>
      <c r="G177" t="s">
        <v>47</v>
      </c>
      <c r="H177" t="s">
        <v>40</v>
      </c>
      <c r="I177" t="s">
        <v>280</v>
      </c>
      <c r="J177" t="s">
        <v>278</v>
      </c>
      <c r="K177" t="s">
        <v>280</v>
      </c>
      <c r="L177" t="s">
        <v>281</v>
      </c>
      <c r="M177" t="s">
        <v>30</v>
      </c>
      <c r="N177">
        <v>100.64</v>
      </c>
      <c r="O177">
        <v>482.65</v>
      </c>
      <c r="P177">
        <v>157</v>
      </c>
      <c r="Q177">
        <v>100.64</v>
      </c>
      <c r="R177">
        <v>28.613900000000001</v>
      </c>
      <c r="S177">
        <f>VLOOKUP(D177, Table2[#All], 3, FALSE)</f>
        <v>77.209000000000003</v>
      </c>
      <c r="T177">
        <v>2</v>
      </c>
      <c r="U177">
        <v>50</v>
      </c>
      <c r="V177">
        <f t="shared" si="3"/>
        <v>2022</v>
      </c>
    </row>
    <row r="178" spans="1:22" x14ac:dyDescent="0.35">
      <c r="A178" t="s">
        <v>22</v>
      </c>
      <c r="B178" s="1">
        <v>44713.316666666666</v>
      </c>
      <c r="C178" s="1">
        <v>44713.2</v>
      </c>
      <c r="D178" t="s">
        <v>38</v>
      </c>
      <c r="E178" s="2">
        <v>44477</v>
      </c>
      <c r="F178" t="s">
        <v>57</v>
      </c>
      <c r="G178" t="s">
        <v>47</v>
      </c>
      <c r="H178" t="s">
        <v>26</v>
      </c>
      <c r="I178" t="s">
        <v>371</v>
      </c>
      <c r="J178" t="s">
        <v>146</v>
      </c>
      <c r="K178" t="s">
        <v>371</v>
      </c>
      <c r="L178" t="s">
        <v>372</v>
      </c>
      <c r="M178" t="s">
        <v>55</v>
      </c>
      <c r="N178">
        <v>40.479999999999997</v>
      </c>
      <c r="O178">
        <v>482.63</v>
      </c>
      <c r="P178">
        <v>168</v>
      </c>
      <c r="Q178">
        <v>40.479999999999997</v>
      </c>
      <c r="R178">
        <v>28.613900000000001</v>
      </c>
      <c r="S178">
        <f>VLOOKUP(D178, Table2[#All], 3, FALSE)</f>
        <v>77.209000000000003</v>
      </c>
      <c r="T178">
        <v>3</v>
      </c>
      <c r="U178">
        <v>3.3</v>
      </c>
      <c r="V178">
        <f t="shared" si="3"/>
        <v>2022</v>
      </c>
    </row>
    <row r="179" spans="1:22" x14ac:dyDescent="0.35">
      <c r="A179" t="s">
        <v>22</v>
      </c>
      <c r="B179" s="1">
        <v>44913.163888888892</v>
      </c>
      <c r="C179" s="1">
        <v>44913.129166666666</v>
      </c>
      <c r="D179" t="s">
        <v>91</v>
      </c>
      <c r="E179" s="2">
        <v>44798</v>
      </c>
      <c r="F179" t="s">
        <v>87</v>
      </c>
      <c r="G179" t="s">
        <v>25</v>
      </c>
      <c r="H179" t="s">
        <v>26</v>
      </c>
      <c r="I179" t="s">
        <v>373</v>
      </c>
      <c r="J179" t="s">
        <v>374</v>
      </c>
      <c r="K179" t="s">
        <v>373</v>
      </c>
      <c r="L179" t="s">
        <v>375</v>
      </c>
      <c r="M179" t="s">
        <v>44</v>
      </c>
      <c r="N179">
        <v>102.4</v>
      </c>
      <c r="O179">
        <v>918.29</v>
      </c>
      <c r="P179">
        <v>50</v>
      </c>
      <c r="Q179">
        <v>102.4</v>
      </c>
      <c r="R179">
        <v>17.385000000000002</v>
      </c>
      <c r="S179">
        <f>VLOOKUP(D179, Table2[#All], 3, FALSE)</f>
        <v>78.486699999999999</v>
      </c>
      <c r="T179">
        <v>5</v>
      </c>
      <c r="U179">
        <v>50</v>
      </c>
      <c r="V179">
        <f t="shared" si="3"/>
        <v>2022</v>
      </c>
    </row>
    <row r="180" spans="1:22" x14ac:dyDescent="0.35">
      <c r="A180" t="s">
        <v>37</v>
      </c>
      <c r="B180" s="1">
        <v>44587.740277777775</v>
      </c>
      <c r="C180" s="1">
        <v>44587.635416666664</v>
      </c>
      <c r="D180" t="s">
        <v>91</v>
      </c>
      <c r="E180" s="2">
        <v>45050</v>
      </c>
      <c r="F180" t="s">
        <v>77</v>
      </c>
      <c r="G180" t="s">
        <v>25</v>
      </c>
      <c r="H180" t="s">
        <v>26</v>
      </c>
      <c r="I180" t="s">
        <v>376</v>
      </c>
      <c r="J180" t="s">
        <v>377</v>
      </c>
      <c r="K180" t="s">
        <v>376</v>
      </c>
      <c r="L180" t="s">
        <v>378</v>
      </c>
      <c r="M180" t="s">
        <v>30</v>
      </c>
      <c r="N180">
        <v>235.66</v>
      </c>
      <c r="O180">
        <v>2571.9699999999998</v>
      </c>
      <c r="P180">
        <v>151</v>
      </c>
      <c r="Q180">
        <v>235.66</v>
      </c>
      <c r="R180">
        <v>17.385000000000002</v>
      </c>
      <c r="S180">
        <f>VLOOKUP(D180, Table2[#All], 3, FALSE)</f>
        <v>78.486699999999999</v>
      </c>
      <c r="T180">
        <v>6</v>
      </c>
      <c r="U180">
        <v>7.4</v>
      </c>
      <c r="V180">
        <f t="shared" si="3"/>
        <v>2022</v>
      </c>
    </row>
    <row r="181" spans="1:22" x14ac:dyDescent="0.35">
      <c r="A181" t="s">
        <v>31</v>
      </c>
      <c r="B181" s="1">
        <v>44666.261111111111</v>
      </c>
      <c r="C181" s="1">
        <v>44666.220833333333</v>
      </c>
      <c r="D181" t="s">
        <v>23</v>
      </c>
      <c r="E181" s="2">
        <v>44450</v>
      </c>
      <c r="F181" t="s">
        <v>24</v>
      </c>
      <c r="G181" t="s">
        <v>47</v>
      </c>
      <c r="H181" t="s">
        <v>32</v>
      </c>
      <c r="I181" t="s">
        <v>193</v>
      </c>
      <c r="J181" t="s">
        <v>194</v>
      </c>
      <c r="K181" t="s">
        <v>193</v>
      </c>
      <c r="L181" t="s">
        <v>195</v>
      </c>
      <c r="M181" t="s">
        <v>30</v>
      </c>
      <c r="N181">
        <v>233.19</v>
      </c>
      <c r="O181">
        <v>2121.4</v>
      </c>
      <c r="P181">
        <v>58</v>
      </c>
      <c r="Q181">
        <v>233.19</v>
      </c>
      <c r="R181">
        <v>18.520399999999999</v>
      </c>
      <c r="S181">
        <f>VLOOKUP(D181, Table2[#All], 3, FALSE)</f>
        <v>73.856700000000004</v>
      </c>
      <c r="T181">
        <v>5</v>
      </c>
      <c r="U181">
        <v>120</v>
      </c>
      <c r="V181">
        <f t="shared" si="3"/>
        <v>2022</v>
      </c>
    </row>
    <row r="182" spans="1:22" x14ac:dyDescent="0.35">
      <c r="A182" t="s">
        <v>22</v>
      </c>
      <c r="B182" s="1">
        <v>44893.393055555556</v>
      </c>
      <c r="C182" s="1">
        <v>44893.310416666667</v>
      </c>
      <c r="D182" t="s">
        <v>45</v>
      </c>
      <c r="E182" s="2">
        <v>44992</v>
      </c>
      <c r="F182" t="s">
        <v>95</v>
      </c>
      <c r="G182" t="s">
        <v>25</v>
      </c>
      <c r="H182" t="s">
        <v>32</v>
      </c>
      <c r="I182" t="s">
        <v>302</v>
      </c>
      <c r="J182" t="s">
        <v>278</v>
      </c>
      <c r="K182" t="s">
        <v>302</v>
      </c>
      <c r="L182" t="s">
        <v>303</v>
      </c>
      <c r="M182" t="s">
        <v>55</v>
      </c>
      <c r="N182">
        <v>170.29</v>
      </c>
      <c r="O182">
        <v>960.76</v>
      </c>
      <c r="P182">
        <v>119</v>
      </c>
      <c r="Q182">
        <v>170.29</v>
      </c>
      <c r="R182">
        <v>12.9716</v>
      </c>
      <c r="S182">
        <f>VLOOKUP(D182, Table2[#All], 3, FALSE)</f>
        <v>77.5946</v>
      </c>
      <c r="T182">
        <v>5</v>
      </c>
      <c r="U182">
        <v>15</v>
      </c>
      <c r="V182">
        <f t="shared" si="3"/>
        <v>2022</v>
      </c>
    </row>
    <row r="183" spans="1:22" x14ac:dyDescent="0.35">
      <c r="A183" t="s">
        <v>31</v>
      </c>
      <c r="B183" s="1">
        <v>44810.460416666669</v>
      </c>
      <c r="C183" s="1">
        <v>44810.339583333334</v>
      </c>
      <c r="D183" t="s">
        <v>38</v>
      </c>
      <c r="E183" s="2">
        <v>45112</v>
      </c>
      <c r="F183" t="s">
        <v>61</v>
      </c>
      <c r="G183" t="s">
        <v>47</v>
      </c>
      <c r="H183" t="s">
        <v>48</v>
      </c>
      <c r="I183" t="s">
        <v>379</v>
      </c>
      <c r="J183" t="s">
        <v>380</v>
      </c>
      <c r="K183" t="s">
        <v>379</v>
      </c>
      <c r="L183" t="s">
        <v>381</v>
      </c>
      <c r="M183" t="s">
        <v>55</v>
      </c>
      <c r="N183">
        <v>25.64</v>
      </c>
      <c r="O183">
        <v>211.64</v>
      </c>
      <c r="P183">
        <v>174</v>
      </c>
      <c r="Q183">
        <v>25.64</v>
      </c>
      <c r="R183">
        <v>28.613900000000001</v>
      </c>
      <c r="S183">
        <f>VLOOKUP(D183, Table2[#All], 3, FALSE)</f>
        <v>77.209000000000003</v>
      </c>
      <c r="T183">
        <v>3</v>
      </c>
      <c r="U183">
        <v>15</v>
      </c>
      <c r="V183">
        <f t="shared" si="3"/>
        <v>2022</v>
      </c>
    </row>
    <row r="184" spans="1:22" x14ac:dyDescent="0.35">
      <c r="A184" t="s">
        <v>22</v>
      </c>
      <c r="B184" s="1">
        <v>44789.364583333336</v>
      </c>
      <c r="C184" s="1">
        <v>44789.322916666664</v>
      </c>
      <c r="D184" t="s">
        <v>23</v>
      </c>
      <c r="E184" s="2">
        <v>44757</v>
      </c>
      <c r="F184" t="s">
        <v>116</v>
      </c>
      <c r="G184" t="s">
        <v>25</v>
      </c>
      <c r="H184" t="s">
        <v>32</v>
      </c>
      <c r="I184" t="s">
        <v>382</v>
      </c>
      <c r="J184" t="s">
        <v>89</v>
      </c>
      <c r="K184" t="s">
        <v>382</v>
      </c>
      <c r="L184" t="s">
        <v>383</v>
      </c>
      <c r="M184" t="s">
        <v>30</v>
      </c>
      <c r="N184">
        <v>9.7899999999999991</v>
      </c>
      <c r="O184">
        <v>61.56</v>
      </c>
      <c r="P184">
        <v>60</v>
      </c>
      <c r="Q184">
        <v>9.7899999999999991</v>
      </c>
      <c r="R184">
        <v>18.520399999999999</v>
      </c>
      <c r="S184">
        <f>VLOOKUP(D184, Table2[#All], 3, FALSE)</f>
        <v>73.856700000000004</v>
      </c>
      <c r="T184">
        <v>6</v>
      </c>
      <c r="U184">
        <v>15</v>
      </c>
      <c r="V184">
        <f t="shared" si="3"/>
        <v>2022</v>
      </c>
    </row>
    <row r="185" spans="1:22" x14ac:dyDescent="0.35">
      <c r="A185" t="s">
        <v>37</v>
      </c>
      <c r="B185" s="1">
        <v>44901.32916666667</v>
      </c>
      <c r="C185" s="1">
        <v>44901.220138888886</v>
      </c>
      <c r="D185" t="s">
        <v>45</v>
      </c>
      <c r="E185" s="2">
        <v>44729</v>
      </c>
      <c r="F185" t="s">
        <v>87</v>
      </c>
      <c r="G185" t="s">
        <v>25</v>
      </c>
      <c r="H185" t="s">
        <v>40</v>
      </c>
      <c r="I185" t="s">
        <v>384</v>
      </c>
      <c r="J185" t="s">
        <v>127</v>
      </c>
      <c r="K185" t="s">
        <v>384</v>
      </c>
      <c r="L185" t="s">
        <v>385</v>
      </c>
      <c r="M185" t="s">
        <v>30</v>
      </c>
      <c r="N185">
        <v>113.09</v>
      </c>
      <c r="O185">
        <v>550.49</v>
      </c>
      <c r="P185">
        <v>157</v>
      </c>
      <c r="Q185">
        <v>113.09</v>
      </c>
      <c r="R185">
        <v>12.9716</v>
      </c>
      <c r="S185">
        <f>VLOOKUP(D185, Table2[#All], 3, FALSE)</f>
        <v>77.5946</v>
      </c>
      <c r="T185">
        <v>3</v>
      </c>
      <c r="U185">
        <v>7.4</v>
      </c>
      <c r="V185">
        <f t="shared" si="3"/>
        <v>2022</v>
      </c>
    </row>
    <row r="186" spans="1:22" x14ac:dyDescent="0.35">
      <c r="A186" t="s">
        <v>31</v>
      </c>
      <c r="B186" s="1">
        <v>44869.356249999997</v>
      </c>
      <c r="C186" s="1">
        <v>44869.273611111108</v>
      </c>
      <c r="D186" t="s">
        <v>45</v>
      </c>
      <c r="E186" s="2">
        <v>44924</v>
      </c>
      <c r="F186" t="s">
        <v>95</v>
      </c>
      <c r="G186" t="s">
        <v>47</v>
      </c>
      <c r="H186" t="s">
        <v>40</v>
      </c>
      <c r="I186" t="s">
        <v>386</v>
      </c>
      <c r="J186" t="s">
        <v>283</v>
      </c>
      <c r="K186" t="s">
        <v>386</v>
      </c>
      <c r="L186" t="s">
        <v>387</v>
      </c>
      <c r="M186" t="s">
        <v>36</v>
      </c>
      <c r="N186">
        <v>57.82</v>
      </c>
      <c r="O186">
        <v>636.14</v>
      </c>
      <c r="P186">
        <v>119</v>
      </c>
      <c r="Q186">
        <v>57.82</v>
      </c>
      <c r="R186">
        <v>12.9716</v>
      </c>
      <c r="S186">
        <f>VLOOKUP(D186, Table2[#All], 3, FALSE)</f>
        <v>77.5946</v>
      </c>
      <c r="T186">
        <v>3</v>
      </c>
      <c r="U186">
        <v>3.3</v>
      </c>
      <c r="V186">
        <f t="shared" si="3"/>
        <v>2022</v>
      </c>
    </row>
    <row r="187" spans="1:22" x14ac:dyDescent="0.35">
      <c r="A187" t="s">
        <v>22</v>
      </c>
      <c r="B187" s="1">
        <v>44763.995833333334</v>
      </c>
      <c r="C187" s="1">
        <v>44763.888888888891</v>
      </c>
      <c r="D187" t="s">
        <v>56</v>
      </c>
      <c r="E187" s="2">
        <v>44348</v>
      </c>
      <c r="F187" t="s">
        <v>65</v>
      </c>
      <c r="G187" t="s">
        <v>25</v>
      </c>
      <c r="H187" t="s">
        <v>26</v>
      </c>
      <c r="I187" t="s">
        <v>388</v>
      </c>
      <c r="J187" t="s">
        <v>389</v>
      </c>
      <c r="K187" t="s">
        <v>388</v>
      </c>
      <c r="L187" t="s">
        <v>390</v>
      </c>
      <c r="M187" t="s">
        <v>44</v>
      </c>
      <c r="N187">
        <v>35.58</v>
      </c>
      <c r="O187">
        <v>172.94</v>
      </c>
      <c r="P187">
        <v>154</v>
      </c>
      <c r="Q187">
        <v>35.58</v>
      </c>
      <c r="R187">
        <v>19.076000000000001</v>
      </c>
      <c r="S187">
        <f>VLOOKUP(D187, Table2[#All], 3, FALSE)</f>
        <v>72.877700000000004</v>
      </c>
      <c r="T187">
        <v>5</v>
      </c>
      <c r="U187">
        <v>15</v>
      </c>
      <c r="V187">
        <f t="shared" si="3"/>
        <v>2022</v>
      </c>
    </row>
    <row r="188" spans="1:22" x14ac:dyDescent="0.35">
      <c r="A188" t="s">
        <v>22</v>
      </c>
      <c r="B188" s="1">
        <v>44672.829861111109</v>
      </c>
      <c r="C188" s="1">
        <v>44672.793055555558</v>
      </c>
      <c r="D188" t="s">
        <v>23</v>
      </c>
      <c r="E188" s="2">
        <v>44964</v>
      </c>
      <c r="F188" t="s">
        <v>24</v>
      </c>
      <c r="G188" t="s">
        <v>47</v>
      </c>
      <c r="H188" t="s">
        <v>32</v>
      </c>
      <c r="I188" t="s">
        <v>391</v>
      </c>
      <c r="J188" t="s">
        <v>132</v>
      </c>
      <c r="K188" t="s">
        <v>391</v>
      </c>
      <c r="L188" t="s">
        <v>392</v>
      </c>
      <c r="M188" t="s">
        <v>55</v>
      </c>
      <c r="N188">
        <v>97.01</v>
      </c>
      <c r="O188">
        <v>921.05</v>
      </c>
      <c r="P188">
        <v>53</v>
      </c>
      <c r="Q188">
        <v>97.01</v>
      </c>
      <c r="R188">
        <v>18.520399999999999</v>
      </c>
      <c r="S188">
        <f>VLOOKUP(D188, Table2[#All], 3, FALSE)</f>
        <v>73.856700000000004</v>
      </c>
      <c r="T188">
        <v>2</v>
      </c>
      <c r="U188">
        <v>50</v>
      </c>
      <c r="V188">
        <f t="shared" si="3"/>
        <v>2022</v>
      </c>
    </row>
    <row r="189" spans="1:22" x14ac:dyDescent="0.35">
      <c r="A189" t="s">
        <v>37</v>
      </c>
      <c r="B189" s="1">
        <v>44729.807638888888</v>
      </c>
      <c r="C189" s="1">
        <v>44729.686805555553</v>
      </c>
      <c r="D189" t="s">
        <v>23</v>
      </c>
      <c r="E189" s="2">
        <v>44676</v>
      </c>
      <c r="F189" t="s">
        <v>57</v>
      </c>
      <c r="G189" t="s">
        <v>47</v>
      </c>
      <c r="H189" t="s">
        <v>26</v>
      </c>
      <c r="I189" t="s">
        <v>344</v>
      </c>
      <c r="J189" t="s">
        <v>149</v>
      </c>
      <c r="K189" t="s">
        <v>344</v>
      </c>
      <c r="L189" t="s">
        <v>345</v>
      </c>
      <c r="M189" t="s">
        <v>30</v>
      </c>
      <c r="N189">
        <v>35.880000000000003</v>
      </c>
      <c r="O189">
        <v>269.05</v>
      </c>
      <c r="P189">
        <v>174</v>
      </c>
      <c r="Q189">
        <v>35.880000000000003</v>
      </c>
      <c r="R189">
        <v>18.520399999999999</v>
      </c>
      <c r="S189">
        <f>VLOOKUP(D189, Table2[#All], 3, FALSE)</f>
        <v>73.856700000000004</v>
      </c>
      <c r="T189">
        <v>2</v>
      </c>
      <c r="U189">
        <v>7.4</v>
      </c>
      <c r="V189">
        <f t="shared" si="3"/>
        <v>2022</v>
      </c>
    </row>
    <row r="190" spans="1:22" x14ac:dyDescent="0.35">
      <c r="A190" t="s">
        <v>31</v>
      </c>
      <c r="B190" s="1">
        <v>44639.34652777778</v>
      </c>
      <c r="C190" s="1">
        <v>44639.239583333336</v>
      </c>
      <c r="D190" t="s">
        <v>38</v>
      </c>
      <c r="E190" s="2">
        <v>45196</v>
      </c>
      <c r="F190" t="s">
        <v>185</v>
      </c>
      <c r="G190" t="s">
        <v>47</v>
      </c>
      <c r="H190" t="s">
        <v>48</v>
      </c>
      <c r="I190" t="s">
        <v>393</v>
      </c>
      <c r="J190" t="s">
        <v>317</v>
      </c>
      <c r="K190" t="s">
        <v>393</v>
      </c>
      <c r="L190" t="s">
        <v>394</v>
      </c>
      <c r="M190" t="s">
        <v>44</v>
      </c>
      <c r="N190">
        <v>230.5</v>
      </c>
      <c r="O190">
        <v>1452.68</v>
      </c>
      <c r="P190">
        <v>154</v>
      </c>
      <c r="Q190">
        <v>230.5</v>
      </c>
      <c r="R190">
        <v>28.613900000000001</v>
      </c>
      <c r="S190">
        <f>VLOOKUP(D190, Table2[#All], 3, FALSE)</f>
        <v>77.209000000000003</v>
      </c>
      <c r="T190">
        <v>5</v>
      </c>
      <c r="U190">
        <v>120</v>
      </c>
      <c r="V190">
        <f t="shared" si="3"/>
        <v>2022</v>
      </c>
    </row>
    <row r="191" spans="1:22" x14ac:dyDescent="0.35">
      <c r="A191" t="s">
        <v>37</v>
      </c>
      <c r="B191" s="1">
        <v>44853.602083333331</v>
      </c>
      <c r="C191" s="1">
        <v>44853.57708333333</v>
      </c>
      <c r="D191" t="s">
        <v>23</v>
      </c>
      <c r="E191" s="2">
        <v>45076</v>
      </c>
      <c r="F191" t="s">
        <v>144</v>
      </c>
      <c r="G191" t="s">
        <v>47</v>
      </c>
      <c r="H191" t="s">
        <v>32</v>
      </c>
      <c r="I191" t="s">
        <v>395</v>
      </c>
      <c r="J191" t="s">
        <v>275</v>
      </c>
      <c r="K191" t="s">
        <v>395</v>
      </c>
      <c r="L191" t="s">
        <v>396</v>
      </c>
      <c r="M191" t="s">
        <v>36</v>
      </c>
      <c r="N191">
        <v>211.9</v>
      </c>
      <c r="O191">
        <v>1907.72</v>
      </c>
      <c r="P191">
        <v>36</v>
      </c>
      <c r="Q191">
        <v>211.9</v>
      </c>
      <c r="R191">
        <v>18.520399999999999</v>
      </c>
      <c r="S191">
        <f>VLOOKUP(D191, Table2[#All], 3, FALSE)</f>
        <v>73.856700000000004</v>
      </c>
      <c r="T191">
        <v>2</v>
      </c>
      <c r="U191">
        <v>3.3</v>
      </c>
      <c r="V191">
        <f t="shared" si="3"/>
        <v>2022</v>
      </c>
    </row>
    <row r="192" spans="1:22" x14ac:dyDescent="0.35">
      <c r="A192" t="s">
        <v>31</v>
      </c>
      <c r="B192" s="1">
        <v>44920.376388888886</v>
      </c>
      <c r="C192" s="1">
        <v>44920.286805555559</v>
      </c>
      <c r="D192" t="s">
        <v>56</v>
      </c>
      <c r="E192" s="2">
        <v>44575</v>
      </c>
      <c r="F192" t="s">
        <v>87</v>
      </c>
      <c r="G192" t="s">
        <v>47</v>
      </c>
      <c r="H192" t="s">
        <v>26</v>
      </c>
      <c r="I192" t="s">
        <v>397</v>
      </c>
      <c r="J192" t="s">
        <v>389</v>
      </c>
      <c r="K192" t="s">
        <v>397</v>
      </c>
      <c r="L192" t="s">
        <v>398</v>
      </c>
      <c r="M192" t="s">
        <v>55</v>
      </c>
      <c r="N192">
        <v>82.35</v>
      </c>
      <c r="O192">
        <v>677.84</v>
      </c>
      <c r="P192">
        <v>129</v>
      </c>
      <c r="Q192">
        <v>82.35</v>
      </c>
      <c r="R192">
        <v>19.076000000000001</v>
      </c>
      <c r="S192">
        <f>VLOOKUP(D192, Table2[#All], 3, FALSE)</f>
        <v>72.877700000000004</v>
      </c>
      <c r="T192">
        <v>4</v>
      </c>
      <c r="U192">
        <v>15</v>
      </c>
      <c r="V192">
        <f t="shared" si="3"/>
        <v>2022</v>
      </c>
    </row>
    <row r="193" spans="1:22" x14ac:dyDescent="0.35">
      <c r="A193" t="s">
        <v>22</v>
      </c>
      <c r="B193" s="1">
        <v>44793.410416666666</v>
      </c>
      <c r="C193" s="1">
        <v>44793.324999999997</v>
      </c>
      <c r="D193" t="s">
        <v>56</v>
      </c>
      <c r="E193" s="2">
        <v>44210</v>
      </c>
      <c r="F193" t="s">
        <v>116</v>
      </c>
      <c r="G193" t="s">
        <v>47</v>
      </c>
      <c r="H193" t="s">
        <v>26</v>
      </c>
      <c r="I193" t="s">
        <v>399</v>
      </c>
      <c r="J193" t="s">
        <v>400</v>
      </c>
      <c r="K193" t="s">
        <v>399</v>
      </c>
      <c r="L193" t="s">
        <v>401</v>
      </c>
      <c r="M193" t="s">
        <v>36</v>
      </c>
      <c r="N193">
        <v>140.22999999999999</v>
      </c>
      <c r="O193">
        <v>716.69</v>
      </c>
      <c r="P193">
        <v>123</v>
      </c>
      <c r="Q193">
        <v>140.22999999999999</v>
      </c>
      <c r="R193">
        <v>19.076000000000001</v>
      </c>
      <c r="S193">
        <f>VLOOKUP(D193, Table2[#All], 3, FALSE)</f>
        <v>72.877700000000004</v>
      </c>
      <c r="T193">
        <v>2</v>
      </c>
      <c r="U193">
        <v>120</v>
      </c>
      <c r="V193">
        <f t="shared" si="3"/>
        <v>2022</v>
      </c>
    </row>
    <row r="194" spans="1:22" x14ac:dyDescent="0.35">
      <c r="A194" t="s">
        <v>22</v>
      </c>
      <c r="B194" s="1">
        <v>44634.521527777775</v>
      </c>
      <c r="C194" s="1">
        <v>44634.476388888892</v>
      </c>
      <c r="D194" t="s">
        <v>56</v>
      </c>
      <c r="E194" s="2">
        <v>44382</v>
      </c>
      <c r="F194" t="s">
        <v>185</v>
      </c>
      <c r="G194" t="s">
        <v>25</v>
      </c>
      <c r="H194" t="s">
        <v>32</v>
      </c>
      <c r="I194" t="s">
        <v>154</v>
      </c>
      <c r="J194" t="s">
        <v>155</v>
      </c>
      <c r="K194" t="s">
        <v>154</v>
      </c>
      <c r="L194" t="s">
        <v>156</v>
      </c>
      <c r="M194" t="s">
        <v>44</v>
      </c>
      <c r="N194">
        <v>253.39</v>
      </c>
      <c r="O194">
        <v>2438.23</v>
      </c>
      <c r="P194">
        <v>65</v>
      </c>
      <c r="Q194">
        <v>253.39</v>
      </c>
      <c r="R194">
        <v>19.076000000000001</v>
      </c>
      <c r="S194">
        <f>VLOOKUP(D194, Table2[#All], 3, FALSE)</f>
        <v>72.877700000000004</v>
      </c>
      <c r="T194">
        <v>3</v>
      </c>
      <c r="U194">
        <v>120</v>
      </c>
      <c r="V194">
        <f t="shared" si="3"/>
        <v>2022</v>
      </c>
    </row>
    <row r="195" spans="1:22" x14ac:dyDescent="0.35">
      <c r="A195" t="s">
        <v>31</v>
      </c>
      <c r="B195" s="1">
        <v>44775.659722222219</v>
      </c>
      <c r="C195" s="1">
        <v>44775.638194444444</v>
      </c>
      <c r="D195" t="s">
        <v>56</v>
      </c>
      <c r="E195" s="2">
        <v>44610</v>
      </c>
      <c r="F195" t="s">
        <v>116</v>
      </c>
      <c r="G195" t="s">
        <v>25</v>
      </c>
      <c r="H195" t="s">
        <v>40</v>
      </c>
      <c r="I195" t="s">
        <v>402</v>
      </c>
      <c r="J195" t="s">
        <v>178</v>
      </c>
      <c r="K195" t="s">
        <v>402</v>
      </c>
      <c r="L195" t="s">
        <v>403</v>
      </c>
      <c r="M195" t="s">
        <v>30</v>
      </c>
      <c r="N195">
        <v>59.64</v>
      </c>
      <c r="O195">
        <v>524</v>
      </c>
      <c r="P195">
        <v>31</v>
      </c>
      <c r="Q195">
        <v>59.64</v>
      </c>
      <c r="R195">
        <v>19.076000000000001</v>
      </c>
      <c r="S195">
        <f>VLOOKUP(D195, Table2[#All], 3, FALSE)</f>
        <v>72.877700000000004</v>
      </c>
      <c r="T195">
        <v>2</v>
      </c>
      <c r="U195">
        <v>120</v>
      </c>
      <c r="V195">
        <f t="shared" ref="V195:V258" si="4">YEAR(B195)</f>
        <v>2022</v>
      </c>
    </row>
    <row r="196" spans="1:22" x14ac:dyDescent="0.35">
      <c r="A196" t="s">
        <v>22</v>
      </c>
      <c r="B196" s="1">
        <v>44668.65</v>
      </c>
      <c r="C196" s="1">
        <v>44668.62777777778</v>
      </c>
      <c r="D196" t="s">
        <v>38</v>
      </c>
      <c r="E196" s="2">
        <v>44967</v>
      </c>
      <c r="F196" t="s">
        <v>24</v>
      </c>
      <c r="G196" t="s">
        <v>25</v>
      </c>
      <c r="H196" t="s">
        <v>48</v>
      </c>
      <c r="I196" t="s">
        <v>404</v>
      </c>
      <c r="J196" t="s">
        <v>374</v>
      </c>
      <c r="K196" t="s">
        <v>404</v>
      </c>
      <c r="L196" t="s">
        <v>405</v>
      </c>
      <c r="M196" t="s">
        <v>30</v>
      </c>
      <c r="N196">
        <v>281.06</v>
      </c>
      <c r="O196">
        <v>2374.5300000000002</v>
      </c>
      <c r="P196">
        <v>32</v>
      </c>
      <c r="Q196">
        <v>281.06</v>
      </c>
      <c r="R196">
        <v>28.613900000000001</v>
      </c>
      <c r="S196">
        <f>VLOOKUP(D196, Table2[#All], 3, FALSE)</f>
        <v>77.209000000000003</v>
      </c>
      <c r="T196">
        <v>3</v>
      </c>
      <c r="U196">
        <v>50</v>
      </c>
      <c r="V196">
        <f t="shared" si="4"/>
        <v>2022</v>
      </c>
    </row>
    <row r="197" spans="1:22" x14ac:dyDescent="0.35">
      <c r="A197" t="s">
        <v>22</v>
      </c>
      <c r="B197" s="1">
        <v>44820.606944444444</v>
      </c>
      <c r="C197" s="1">
        <v>44820.558333333334</v>
      </c>
      <c r="D197" t="s">
        <v>38</v>
      </c>
      <c r="E197" s="2">
        <v>44536</v>
      </c>
      <c r="F197" t="s">
        <v>61</v>
      </c>
      <c r="G197" t="s">
        <v>47</v>
      </c>
      <c r="H197" t="s">
        <v>40</v>
      </c>
      <c r="I197" t="s">
        <v>406</v>
      </c>
      <c r="J197" t="s">
        <v>248</v>
      </c>
      <c r="K197" t="s">
        <v>406</v>
      </c>
      <c r="L197" t="s">
        <v>407</v>
      </c>
      <c r="M197" t="s">
        <v>55</v>
      </c>
      <c r="N197">
        <v>194.59</v>
      </c>
      <c r="O197">
        <v>1049.17</v>
      </c>
      <c r="P197">
        <v>70</v>
      </c>
      <c r="Q197">
        <v>194.59</v>
      </c>
      <c r="R197">
        <v>28.613900000000001</v>
      </c>
      <c r="S197">
        <f>VLOOKUP(D197, Table2[#All], 3, FALSE)</f>
        <v>77.209000000000003</v>
      </c>
      <c r="T197">
        <v>5</v>
      </c>
      <c r="U197">
        <v>15</v>
      </c>
      <c r="V197">
        <f t="shared" si="4"/>
        <v>2022</v>
      </c>
    </row>
    <row r="198" spans="1:22" x14ac:dyDescent="0.35">
      <c r="A198" t="s">
        <v>37</v>
      </c>
      <c r="B198" s="1">
        <v>44711.493750000001</v>
      </c>
      <c r="C198" s="1">
        <v>44711.450694444444</v>
      </c>
      <c r="D198" t="s">
        <v>45</v>
      </c>
      <c r="E198" s="2">
        <v>44610</v>
      </c>
      <c r="F198" t="s">
        <v>46</v>
      </c>
      <c r="G198" t="s">
        <v>25</v>
      </c>
      <c r="H198" t="s">
        <v>40</v>
      </c>
      <c r="I198" t="s">
        <v>259</v>
      </c>
      <c r="J198" t="s">
        <v>260</v>
      </c>
      <c r="K198" t="s">
        <v>259</v>
      </c>
      <c r="L198" t="s">
        <v>261</v>
      </c>
      <c r="M198" t="s">
        <v>36</v>
      </c>
      <c r="N198">
        <v>62.55</v>
      </c>
      <c r="O198">
        <v>556.74</v>
      </c>
      <c r="P198">
        <v>62</v>
      </c>
      <c r="Q198">
        <v>62.55</v>
      </c>
      <c r="R198">
        <v>12.9716</v>
      </c>
      <c r="S198">
        <f>VLOOKUP(D198, Table2[#All], 3, FALSE)</f>
        <v>77.5946</v>
      </c>
      <c r="T198">
        <v>6</v>
      </c>
      <c r="U198">
        <v>15</v>
      </c>
      <c r="V198">
        <f t="shared" si="4"/>
        <v>2022</v>
      </c>
    </row>
    <row r="199" spans="1:22" x14ac:dyDescent="0.35">
      <c r="A199" t="s">
        <v>37</v>
      </c>
      <c r="B199" s="1">
        <v>44780.988194444442</v>
      </c>
      <c r="C199" s="1">
        <v>44780.945833333331</v>
      </c>
      <c r="D199" t="s">
        <v>23</v>
      </c>
      <c r="E199" s="2">
        <v>44560</v>
      </c>
      <c r="F199" t="s">
        <v>116</v>
      </c>
      <c r="G199" t="s">
        <v>25</v>
      </c>
      <c r="H199" t="s">
        <v>40</v>
      </c>
      <c r="I199" t="s">
        <v>244</v>
      </c>
      <c r="J199" t="s">
        <v>245</v>
      </c>
      <c r="K199" t="s">
        <v>244</v>
      </c>
      <c r="L199" t="s">
        <v>246</v>
      </c>
      <c r="M199" t="s">
        <v>44</v>
      </c>
      <c r="N199">
        <v>32.090000000000003</v>
      </c>
      <c r="O199">
        <v>157.16</v>
      </c>
      <c r="P199">
        <v>61</v>
      </c>
      <c r="Q199">
        <v>32.090000000000003</v>
      </c>
      <c r="R199">
        <v>18.520399999999999</v>
      </c>
      <c r="S199">
        <f>VLOOKUP(D199, Table2[#All], 3, FALSE)</f>
        <v>73.856700000000004</v>
      </c>
      <c r="T199">
        <v>6</v>
      </c>
      <c r="U199">
        <v>3.3</v>
      </c>
      <c r="V199">
        <f t="shared" si="4"/>
        <v>2022</v>
      </c>
    </row>
    <row r="200" spans="1:22" x14ac:dyDescent="0.35">
      <c r="A200" t="s">
        <v>22</v>
      </c>
      <c r="B200" s="1">
        <v>44579.45</v>
      </c>
      <c r="C200" s="1">
        <v>44579.331250000003</v>
      </c>
      <c r="D200" t="s">
        <v>38</v>
      </c>
      <c r="E200" s="2">
        <v>44477</v>
      </c>
      <c r="F200" t="s">
        <v>77</v>
      </c>
      <c r="G200" t="s">
        <v>47</v>
      </c>
      <c r="H200" t="s">
        <v>26</v>
      </c>
      <c r="I200" t="s">
        <v>371</v>
      </c>
      <c r="J200" t="s">
        <v>146</v>
      </c>
      <c r="K200" t="s">
        <v>371</v>
      </c>
      <c r="L200" t="s">
        <v>372</v>
      </c>
      <c r="M200" t="s">
        <v>55</v>
      </c>
      <c r="N200">
        <v>238.45</v>
      </c>
      <c r="O200">
        <v>2799.33</v>
      </c>
      <c r="P200">
        <v>171</v>
      </c>
      <c r="Q200">
        <v>238.45</v>
      </c>
      <c r="R200">
        <v>28.613900000000001</v>
      </c>
      <c r="S200">
        <f>VLOOKUP(D200, Table2[#All], 3, FALSE)</f>
        <v>77.209000000000003</v>
      </c>
      <c r="T200">
        <v>3</v>
      </c>
      <c r="U200">
        <v>3.3</v>
      </c>
      <c r="V200">
        <f t="shared" si="4"/>
        <v>2022</v>
      </c>
    </row>
    <row r="201" spans="1:22" x14ac:dyDescent="0.35">
      <c r="A201" t="s">
        <v>22</v>
      </c>
      <c r="B201" s="1">
        <v>44833.822916666664</v>
      </c>
      <c r="C201" s="1">
        <v>44833.790972222225</v>
      </c>
      <c r="D201" t="s">
        <v>56</v>
      </c>
      <c r="E201" s="2">
        <v>45096</v>
      </c>
      <c r="F201" t="s">
        <v>61</v>
      </c>
      <c r="G201" t="s">
        <v>25</v>
      </c>
      <c r="H201" t="s">
        <v>48</v>
      </c>
      <c r="I201" t="s">
        <v>74</v>
      </c>
      <c r="J201" t="s">
        <v>75</v>
      </c>
      <c r="K201" t="s">
        <v>74</v>
      </c>
      <c r="L201" t="s">
        <v>76</v>
      </c>
      <c r="M201" t="s">
        <v>30</v>
      </c>
      <c r="N201">
        <v>224.1</v>
      </c>
      <c r="O201">
        <v>1277.8900000000001</v>
      </c>
      <c r="P201">
        <v>46</v>
      </c>
      <c r="Q201">
        <v>224.1</v>
      </c>
      <c r="R201">
        <v>19.076000000000001</v>
      </c>
      <c r="S201">
        <f>VLOOKUP(D201, Table2[#All], 3, FALSE)</f>
        <v>72.877700000000004</v>
      </c>
      <c r="T201">
        <v>5</v>
      </c>
      <c r="U201">
        <v>3.3</v>
      </c>
      <c r="V201">
        <f t="shared" si="4"/>
        <v>2022</v>
      </c>
    </row>
    <row r="202" spans="1:22" x14ac:dyDescent="0.35">
      <c r="A202" t="s">
        <v>31</v>
      </c>
      <c r="B202" s="1">
        <v>44818.880555555559</v>
      </c>
      <c r="C202" s="1">
        <v>44818.781944444447</v>
      </c>
      <c r="D202" t="s">
        <v>91</v>
      </c>
      <c r="E202" s="2">
        <v>44207</v>
      </c>
      <c r="F202" t="s">
        <v>61</v>
      </c>
      <c r="G202" t="s">
        <v>25</v>
      </c>
      <c r="H202" t="s">
        <v>40</v>
      </c>
      <c r="I202" t="s">
        <v>408</v>
      </c>
      <c r="J202" t="s">
        <v>105</v>
      </c>
      <c r="K202" t="s">
        <v>408</v>
      </c>
      <c r="L202" t="s">
        <v>409</v>
      </c>
      <c r="M202" t="s">
        <v>44</v>
      </c>
      <c r="N202">
        <v>85.25</v>
      </c>
      <c r="O202">
        <v>592.17999999999995</v>
      </c>
      <c r="P202">
        <v>142</v>
      </c>
      <c r="Q202">
        <v>85.25</v>
      </c>
      <c r="R202">
        <v>17.385000000000002</v>
      </c>
      <c r="S202">
        <f>VLOOKUP(D202, Table2[#All], 3, FALSE)</f>
        <v>78.486699999999999</v>
      </c>
      <c r="T202">
        <v>5</v>
      </c>
      <c r="U202">
        <v>50</v>
      </c>
      <c r="V202">
        <f t="shared" si="4"/>
        <v>2022</v>
      </c>
    </row>
    <row r="203" spans="1:22" x14ac:dyDescent="0.35">
      <c r="A203" t="s">
        <v>31</v>
      </c>
      <c r="B203" s="1">
        <v>44754.877083333333</v>
      </c>
      <c r="C203" s="1">
        <v>44754.808333333334</v>
      </c>
      <c r="D203" t="s">
        <v>38</v>
      </c>
      <c r="E203" s="2">
        <v>45112</v>
      </c>
      <c r="F203" t="s">
        <v>65</v>
      </c>
      <c r="G203" t="s">
        <v>47</v>
      </c>
      <c r="H203" t="s">
        <v>48</v>
      </c>
      <c r="I203" t="s">
        <v>379</v>
      </c>
      <c r="J203" t="s">
        <v>380</v>
      </c>
      <c r="K203" t="s">
        <v>379</v>
      </c>
      <c r="L203" t="s">
        <v>381</v>
      </c>
      <c r="M203" t="s">
        <v>55</v>
      </c>
      <c r="N203">
        <v>285.98</v>
      </c>
      <c r="O203">
        <v>1526.5</v>
      </c>
      <c r="P203">
        <v>99</v>
      </c>
      <c r="Q203">
        <v>285.98</v>
      </c>
      <c r="R203">
        <v>28.613900000000001</v>
      </c>
      <c r="S203">
        <f>VLOOKUP(D203, Table2[#All], 3, FALSE)</f>
        <v>77.209000000000003</v>
      </c>
      <c r="T203">
        <v>3</v>
      </c>
      <c r="U203">
        <v>15</v>
      </c>
      <c r="V203">
        <f t="shared" si="4"/>
        <v>2022</v>
      </c>
    </row>
    <row r="204" spans="1:22" x14ac:dyDescent="0.35">
      <c r="A204" t="s">
        <v>22</v>
      </c>
      <c r="B204" s="1">
        <v>44713.990277777775</v>
      </c>
      <c r="C204" s="1">
        <v>44713.884722222225</v>
      </c>
      <c r="D204" t="s">
        <v>91</v>
      </c>
      <c r="E204" s="2">
        <v>44807</v>
      </c>
      <c r="F204" t="s">
        <v>57</v>
      </c>
      <c r="G204" t="s">
        <v>25</v>
      </c>
      <c r="H204" t="s">
        <v>26</v>
      </c>
      <c r="I204" t="s">
        <v>410</v>
      </c>
      <c r="J204" t="s">
        <v>105</v>
      </c>
      <c r="K204" t="s">
        <v>410</v>
      </c>
      <c r="L204" t="s">
        <v>411</v>
      </c>
      <c r="M204" t="s">
        <v>55</v>
      </c>
      <c r="N204">
        <v>276.8</v>
      </c>
      <c r="O204">
        <v>3314.98</v>
      </c>
      <c r="P204">
        <v>152</v>
      </c>
      <c r="Q204">
        <v>276.8</v>
      </c>
      <c r="R204">
        <v>17.385000000000002</v>
      </c>
      <c r="S204">
        <f>VLOOKUP(D204, Table2[#All], 3, FALSE)</f>
        <v>78.486699999999999</v>
      </c>
      <c r="T204">
        <v>5</v>
      </c>
      <c r="U204">
        <v>7.4</v>
      </c>
      <c r="V204">
        <f t="shared" si="4"/>
        <v>2022</v>
      </c>
    </row>
    <row r="205" spans="1:22" x14ac:dyDescent="0.35">
      <c r="A205" t="s">
        <v>22</v>
      </c>
      <c r="B205" s="1">
        <v>44757.943749999999</v>
      </c>
      <c r="C205" s="1">
        <v>44757.90347222222</v>
      </c>
      <c r="D205" t="s">
        <v>45</v>
      </c>
      <c r="E205" s="2">
        <v>45056</v>
      </c>
      <c r="F205" t="s">
        <v>65</v>
      </c>
      <c r="G205" t="s">
        <v>25</v>
      </c>
      <c r="H205" t="s">
        <v>32</v>
      </c>
      <c r="I205" t="s">
        <v>232</v>
      </c>
      <c r="J205" t="s">
        <v>105</v>
      </c>
      <c r="K205" t="s">
        <v>232</v>
      </c>
      <c r="L205" t="s">
        <v>233</v>
      </c>
      <c r="M205" t="s">
        <v>44</v>
      </c>
      <c r="N205">
        <v>41.43</v>
      </c>
      <c r="O205">
        <v>245.93</v>
      </c>
      <c r="P205">
        <v>58</v>
      </c>
      <c r="Q205">
        <v>41.43</v>
      </c>
      <c r="R205">
        <v>12.9716</v>
      </c>
      <c r="S205">
        <f>VLOOKUP(D205, Table2[#All], 3, FALSE)</f>
        <v>77.5946</v>
      </c>
      <c r="T205">
        <v>5</v>
      </c>
      <c r="U205">
        <v>3.3</v>
      </c>
      <c r="V205">
        <f t="shared" si="4"/>
        <v>2022</v>
      </c>
    </row>
    <row r="206" spans="1:22" x14ac:dyDescent="0.35">
      <c r="A206" t="s">
        <v>37</v>
      </c>
      <c r="B206" s="1">
        <v>44760.32916666667</v>
      </c>
      <c r="C206" s="1">
        <v>44760.279861111114</v>
      </c>
      <c r="D206" t="s">
        <v>56</v>
      </c>
      <c r="E206" s="2">
        <v>44622</v>
      </c>
      <c r="F206" t="s">
        <v>65</v>
      </c>
      <c r="G206" t="s">
        <v>25</v>
      </c>
      <c r="H206" t="s">
        <v>48</v>
      </c>
      <c r="I206" t="s">
        <v>412</v>
      </c>
      <c r="J206" t="s">
        <v>298</v>
      </c>
      <c r="K206" t="s">
        <v>412</v>
      </c>
      <c r="L206" t="s">
        <v>413</v>
      </c>
      <c r="M206" t="s">
        <v>55</v>
      </c>
      <c r="N206">
        <v>207.38</v>
      </c>
      <c r="O206">
        <v>2062.4699999999998</v>
      </c>
      <c r="P206">
        <v>71</v>
      </c>
      <c r="Q206">
        <v>207.38</v>
      </c>
      <c r="R206">
        <v>19.076000000000001</v>
      </c>
      <c r="S206">
        <f>VLOOKUP(D206, Table2[#All], 3, FALSE)</f>
        <v>72.877700000000004</v>
      </c>
      <c r="T206">
        <v>2</v>
      </c>
      <c r="U206">
        <v>50</v>
      </c>
      <c r="V206">
        <f t="shared" si="4"/>
        <v>2022</v>
      </c>
    </row>
    <row r="207" spans="1:22" x14ac:dyDescent="0.35">
      <c r="A207" t="s">
        <v>22</v>
      </c>
      <c r="B207" s="1">
        <v>44722.4375</v>
      </c>
      <c r="C207" s="1">
        <v>44722.32708333333</v>
      </c>
      <c r="D207" t="s">
        <v>23</v>
      </c>
      <c r="E207" s="2">
        <v>44300</v>
      </c>
      <c r="F207" t="s">
        <v>57</v>
      </c>
      <c r="G207" t="s">
        <v>25</v>
      </c>
      <c r="H207" t="s">
        <v>32</v>
      </c>
      <c r="I207" t="s">
        <v>414</v>
      </c>
      <c r="J207" t="s">
        <v>118</v>
      </c>
      <c r="K207" t="s">
        <v>414</v>
      </c>
      <c r="L207" t="s">
        <v>415</v>
      </c>
      <c r="M207" t="s">
        <v>44</v>
      </c>
      <c r="N207">
        <v>86.71</v>
      </c>
      <c r="O207">
        <v>889.23</v>
      </c>
      <c r="P207">
        <v>159</v>
      </c>
      <c r="Q207">
        <v>86.71</v>
      </c>
      <c r="R207">
        <v>18.520399999999999</v>
      </c>
      <c r="S207">
        <f>VLOOKUP(D207, Table2[#All], 3, FALSE)</f>
        <v>73.856700000000004</v>
      </c>
      <c r="T207">
        <v>2</v>
      </c>
      <c r="U207">
        <v>50</v>
      </c>
      <c r="V207">
        <f t="shared" si="4"/>
        <v>2022</v>
      </c>
    </row>
    <row r="208" spans="1:22" x14ac:dyDescent="0.35">
      <c r="A208" t="s">
        <v>37</v>
      </c>
      <c r="B208" s="1">
        <v>44705.745138888888</v>
      </c>
      <c r="C208" s="1">
        <v>44705.685416666667</v>
      </c>
      <c r="D208" t="s">
        <v>91</v>
      </c>
      <c r="E208" s="2">
        <v>44642</v>
      </c>
      <c r="F208" t="s">
        <v>46</v>
      </c>
      <c r="G208" t="s">
        <v>47</v>
      </c>
      <c r="H208" t="s">
        <v>26</v>
      </c>
      <c r="I208" t="s">
        <v>358</v>
      </c>
      <c r="J208" t="s">
        <v>105</v>
      </c>
      <c r="K208" t="s">
        <v>358</v>
      </c>
      <c r="L208" t="s">
        <v>359</v>
      </c>
      <c r="M208" t="s">
        <v>44</v>
      </c>
      <c r="N208">
        <v>299.10000000000002</v>
      </c>
      <c r="O208">
        <v>3547.43</v>
      </c>
      <c r="P208">
        <v>86</v>
      </c>
      <c r="Q208">
        <v>299.10000000000002</v>
      </c>
      <c r="R208">
        <v>17.385000000000002</v>
      </c>
      <c r="S208">
        <f>VLOOKUP(D208, Table2[#All], 3, FALSE)</f>
        <v>78.486699999999999</v>
      </c>
      <c r="T208">
        <v>2</v>
      </c>
      <c r="U208">
        <v>15</v>
      </c>
      <c r="V208">
        <f t="shared" si="4"/>
        <v>2022</v>
      </c>
    </row>
    <row r="209" spans="1:22" x14ac:dyDescent="0.35">
      <c r="A209" t="s">
        <v>22</v>
      </c>
      <c r="B209" s="1">
        <v>44768.12222222222</v>
      </c>
      <c r="C209" s="1">
        <v>44768.000694444447</v>
      </c>
      <c r="D209" t="s">
        <v>45</v>
      </c>
      <c r="E209" s="2">
        <v>45080</v>
      </c>
      <c r="F209" t="s">
        <v>65</v>
      </c>
      <c r="G209" t="s">
        <v>25</v>
      </c>
      <c r="H209" t="s">
        <v>26</v>
      </c>
      <c r="I209" t="s">
        <v>416</v>
      </c>
      <c r="J209" t="s">
        <v>111</v>
      </c>
      <c r="K209" t="s">
        <v>416</v>
      </c>
      <c r="L209" t="s">
        <v>417</v>
      </c>
      <c r="M209" t="s">
        <v>44</v>
      </c>
      <c r="N209">
        <v>182.3</v>
      </c>
      <c r="O209">
        <v>1986.26</v>
      </c>
      <c r="P209">
        <v>175</v>
      </c>
      <c r="Q209">
        <v>182.3</v>
      </c>
      <c r="R209">
        <v>12.9716</v>
      </c>
      <c r="S209">
        <f>VLOOKUP(D209, Table2[#All], 3, FALSE)</f>
        <v>77.5946</v>
      </c>
      <c r="T209">
        <v>4</v>
      </c>
      <c r="U209">
        <v>7.4</v>
      </c>
      <c r="V209">
        <f t="shared" si="4"/>
        <v>2022</v>
      </c>
    </row>
    <row r="210" spans="1:22" x14ac:dyDescent="0.35">
      <c r="A210" t="s">
        <v>22</v>
      </c>
      <c r="B210" s="1">
        <v>44598.475694444445</v>
      </c>
      <c r="C210" s="1">
        <v>44598.433333333334</v>
      </c>
      <c r="D210" t="s">
        <v>91</v>
      </c>
      <c r="E210" s="2">
        <v>44798</v>
      </c>
      <c r="F210" t="s">
        <v>39</v>
      </c>
      <c r="G210" t="s">
        <v>25</v>
      </c>
      <c r="H210" t="s">
        <v>26</v>
      </c>
      <c r="I210" t="s">
        <v>373</v>
      </c>
      <c r="J210" t="s">
        <v>374</v>
      </c>
      <c r="K210" t="s">
        <v>373</v>
      </c>
      <c r="L210" t="s">
        <v>375</v>
      </c>
      <c r="M210" t="s">
        <v>44</v>
      </c>
      <c r="N210">
        <v>282.54000000000002</v>
      </c>
      <c r="O210">
        <v>1700.86</v>
      </c>
      <c r="P210">
        <v>61</v>
      </c>
      <c r="Q210">
        <v>282.54000000000002</v>
      </c>
      <c r="R210">
        <v>17.385000000000002</v>
      </c>
      <c r="S210">
        <f>VLOOKUP(D210, Table2[#All], 3, FALSE)</f>
        <v>78.486699999999999</v>
      </c>
      <c r="T210">
        <v>5</v>
      </c>
      <c r="U210">
        <v>50</v>
      </c>
      <c r="V210">
        <f t="shared" si="4"/>
        <v>2022</v>
      </c>
    </row>
    <row r="211" spans="1:22" x14ac:dyDescent="0.35">
      <c r="A211" t="s">
        <v>37</v>
      </c>
      <c r="B211" s="1">
        <v>44920.973611111112</v>
      </c>
      <c r="C211" s="1">
        <v>44920.901388888888</v>
      </c>
      <c r="D211" t="s">
        <v>45</v>
      </c>
      <c r="E211" s="2">
        <v>44443</v>
      </c>
      <c r="F211" t="s">
        <v>87</v>
      </c>
      <c r="G211" t="s">
        <v>47</v>
      </c>
      <c r="H211" t="s">
        <v>26</v>
      </c>
      <c r="I211" t="s">
        <v>297</v>
      </c>
      <c r="J211" t="s">
        <v>298</v>
      </c>
      <c r="K211" t="s">
        <v>297</v>
      </c>
      <c r="L211" t="s">
        <v>299</v>
      </c>
      <c r="M211" t="s">
        <v>36</v>
      </c>
      <c r="N211">
        <v>124.84</v>
      </c>
      <c r="O211">
        <v>1389.04</v>
      </c>
      <c r="P211">
        <v>104</v>
      </c>
      <c r="Q211">
        <v>124.84</v>
      </c>
      <c r="R211">
        <v>12.9716</v>
      </c>
      <c r="S211">
        <f>VLOOKUP(D211, Table2[#All], 3, FALSE)</f>
        <v>77.5946</v>
      </c>
      <c r="T211">
        <v>5</v>
      </c>
      <c r="U211">
        <v>7.4</v>
      </c>
      <c r="V211">
        <f t="shared" si="4"/>
        <v>2022</v>
      </c>
    </row>
    <row r="212" spans="1:22" x14ac:dyDescent="0.35">
      <c r="A212" t="s">
        <v>31</v>
      </c>
      <c r="B212" s="1">
        <v>44675.931944444441</v>
      </c>
      <c r="C212" s="1">
        <v>44675.8125</v>
      </c>
      <c r="D212" t="s">
        <v>23</v>
      </c>
      <c r="E212" s="2">
        <v>44953</v>
      </c>
      <c r="F212" t="s">
        <v>24</v>
      </c>
      <c r="G212" t="s">
        <v>47</v>
      </c>
      <c r="H212" t="s">
        <v>26</v>
      </c>
      <c r="I212" t="s">
        <v>418</v>
      </c>
      <c r="J212" t="s">
        <v>419</v>
      </c>
      <c r="K212" t="s">
        <v>418</v>
      </c>
      <c r="L212" t="s">
        <v>420</v>
      </c>
      <c r="M212" t="s">
        <v>44</v>
      </c>
      <c r="N212">
        <v>164.73</v>
      </c>
      <c r="O212">
        <v>1616.56</v>
      </c>
      <c r="P212">
        <v>172</v>
      </c>
      <c r="Q212">
        <v>164.73</v>
      </c>
      <c r="R212">
        <v>18.520399999999999</v>
      </c>
      <c r="S212">
        <f>VLOOKUP(D212, Table2[#All], 3, FALSE)</f>
        <v>73.856700000000004</v>
      </c>
      <c r="T212">
        <v>3</v>
      </c>
      <c r="U212">
        <v>50</v>
      </c>
      <c r="V212">
        <f t="shared" si="4"/>
        <v>2022</v>
      </c>
    </row>
    <row r="213" spans="1:22" x14ac:dyDescent="0.35">
      <c r="A213" t="s">
        <v>22</v>
      </c>
      <c r="B213" s="1">
        <v>44763.361805555556</v>
      </c>
      <c r="C213" s="1">
        <v>44763.248611111114</v>
      </c>
      <c r="D213" t="s">
        <v>91</v>
      </c>
      <c r="E213" s="2">
        <v>45070</v>
      </c>
      <c r="F213" t="s">
        <v>65</v>
      </c>
      <c r="G213" t="s">
        <v>25</v>
      </c>
      <c r="H213" t="s">
        <v>40</v>
      </c>
      <c r="I213" t="s">
        <v>421</v>
      </c>
      <c r="J213" t="s">
        <v>422</v>
      </c>
      <c r="K213" t="s">
        <v>421</v>
      </c>
      <c r="L213" t="s">
        <v>423</v>
      </c>
      <c r="M213" t="s">
        <v>36</v>
      </c>
      <c r="N213">
        <v>291.14999999999998</v>
      </c>
      <c r="O213">
        <v>2774.85</v>
      </c>
      <c r="P213">
        <v>163</v>
      </c>
      <c r="Q213">
        <v>291.14999999999998</v>
      </c>
      <c r="R213">
        <v>17.385000000000002</v>
      </c>
      <c r="S213">
        <f>VLOOKUP(D213, Table2[#All], 3, FALSE)</f>
        <v>78.486699999999999</v>
      </c>
      <c r="T213">
        <v>2</v>
      </c>
      <c r="U213">
        <v>7.4</v>
      </c>
      <c r="V213">
        <f t="shared" si="4"/>
        <v>2022</v>
      </c>
    </row>
    <row r="214" spans="1:22" x14ac:dyDescent="0.35">
      <c r="A214" t="s">
        <v>37</v>
      </c>
      <c r="B214" s="1">
        <v>44826.990972222222</v>
      </c>
      <c r="C214" s="1">
        <v>44826.95416666667</v>
      </c>
      <c r="D214" t="s">
        <v>91</v>
      </c>
      <c r="E214" s="2">
        <v>44423</v>
      </c>
      <c r="F214" t="s">
        <v>61</v>
      </c>
      <c r="G214" t="s">
        <v>25</v>
      </c>
      <c r="H214" t="s">
        <v>26</v>
      </c>
      <c r="I214" t="s">
        <v>218</v>
      </c>
      <c r="J214" t="s">
        <v>152</v>
      </c>
      <c r="K214" t="s">
        <v>218</v>
      </c>
      <c r="L214" t="s">
        <v>219</v>
      </c>
      <c r="M214" t="s">
        <v>36</v>
      </c>
      <c r="N214">
        <v>187.13</v>
      </c>
      <c r="O214">
        <v>1359.3</v>
      </c>
      <c r="P214">
        <v>53</v>
      </c>
      <c r="Q214">
        <v>187.13</v>
      </c>
      <c r="R214">
        <v>17.385000000000002</v>
      </c>
      <c r="S214">
        <f>VLOOKUP(D214, Table2[#All], 3, FALSE)</f>
        <v>78.486699999999999</v>
      </c>
      <c r="T214">
        <v>4</v>
      </c>
      <c r="U214">
        <v>7.4</v>
      </c>
      <c r="V214">
        <f t="shared" si="4"/>
        <v>2022</v>
      </c>
    </row>
    <row r="215" spans="1:22" x14ac:dyDescent="0.35">
      <c r="A215" t="s">
        <v>31</v>
      </c>
      <c r="B215" s="1">
        <v>44721.593055555553</v>
      </c>
      <c r="C215" s="1">
        <v>44721.52847222222</v>
      </c>
      <c r="D215" t="s">
        <v>56</v>
      </c>
      <c r="E215" s="2">
        <v>44521</v>
      </c>
      <c r="F215" t="s">
        <v>57</v>
      </c>
      <c r="G215" t="s">
        <v>25</v>
      </c>
      <c r="H215" t="s">
        <v>40</v>
      </c>
      <c r="I215" t="s">
        <v>424</v>
      </c>
      <c r="J215" t="s">
        <v>263</v>
      </c>
      <c r="K215" t="s">
        <v>424</v>
      </c>
      <c r="L215" t="s">
        <v>425</v>
      </c>
      <c r="M215" t="s">
        <v>30</v>
      </c>
      <c r="N215">
        <v>232.49</v>
      </c>
      <c r="O215">
        <v>2777.24</v>
      </c>
      <c r="P215">
        <v>93</v>
      </c>
      <c r="Q215">
        <v>232.49</v>
      </c>
      <c r="R215">
        <v>19.076000000000001</v>
      </c>
      <c r="S215">
        <f>VLOOKUP(D215, Table2[#All], 3, FALSE)</f>
        <v>72.877700000000004</v>
      </c>
      <c r="T215">
        <v>2</v>
      </c>
      <c r="U215">
        <v>50</v>
      </c>
      <c r="V215">
        <f t="shared" si="4"/>
        <v>2022</v>
      </c>
    </row>
    <row r="216" spans="1:22" x14ac:dyDescent="0.35">
      <c r="A216" t="s">
        <v>31</v>
      </c>
      <c r="B216" s="1">
        <v>44865.661111111112</v>
      </c>
      <c r="C216" s="1">
        <v>44865.570138888892</v>
      </c>
      <c r="D216" t="s">
        <v>23</v>
      </c>
      <c r="E216" s="2">
        <v>44330</v>
      </c>
      <c r="F216" t="s">
        <v>144</v>
      </c>
      <c r="G216" t="s">
        <v>25</v>
      </c>
      <c r="H216" t="s">
        <v>26</v>
      </c>
      <c r="I216" t="s">
        <v>161</v>
      </c>
      <c r="J216" t="s">
        <v>162</v>
      </c>
      <c r="K216" t="s">
        <v>161</v>
      </c>
      <c r="L216" t="s">
        <v>163</v>
      </c>
      <c r="M216" t="s">
        <v>30</v>
      </c>
      <c r="N216">
        <v>39.450000000000003</v>
      </c>
      <c r="O216">
        <v>158.30000000000001</v>
      </c>
      <c r="P216">
        <v>131</v>
      </c>
      <c r="Q216">
        <v>39.450000000000003</v>
      </c>
      <c r="R216">
        <v>18.520399999999999</v>
      </c>
      <c r="S216">
        <f>VLOOKUP(D216, Table2[#All], 3, FALSE)</f>
        <v>73.856700000000004</v>
      </c>
      <c r="T216">
        <v>5</v>
      </c>
      <c r="U216">
        <v>120</v>
      </c>
      <c r="V216">
        <f t="shared" si="4"/>
        <v>2022</v>
      </c>
    </row>
    <row r="217" spans="1:22" x14ac:dyDescent="0.35">
      <c r="A217" t="s">
        <v>37</v>
      </c>
      <c r="B217" s="1">
        <v>44743.422222222223</v>
      </c>
      <c r="C217" s="1">
        <v>44743.388888888891</v>
      </c>
      <c r="D217" t="s">
        <v>23</v>
      </c>
      <c r="E217" s="2">
        <v>44775</v>
      </c>
      <c r="F217" t="s">
        <v>65</v>
      </c>
      <c r="G217" t="s">
        <v>25</v>
      </c>
      <c r="H217" t="s">
        <v>26</v>
      </c>
      <c r="I217" t="s">
        <v>321</v>
      </c>
      <c r="J217" t="s">
        <v>194</v>
      </c>
      <c r="K217" t="s">
        <v>321</v>
      </c>
      <c r="L217" t="s">
        <v>322</v>
      </c>
      <c r="M217" t="s">
        <v>55</v>
      </c>
      <c r="N217">
        <v>262.2</v>
      </c>
      <c r="O217">
        <v>2042.62</v>
      </c>
      <c r="P217">
        <v>48</v>
      </c>
      <c r="Q217">
        <v>262.2</v>
      </c>
      <c r="R217">
        <v>18.520399999999999</v>
      </c>
      <c r="S217">
        <f>VLOOKUP(D217, Table2[#All], 3, FALSE)</f>
        <v>73.856700000000004</v>
      </c>
      <c r="T217">
        <v>3</v>
      </c>
      <c r="U217">
        <v>120</v>
      </c>
      <c r="V217">
        <f t="shared" si="4"/>
        <v>2022</v>
      </c>
    </row>
    <row r="218" spans="1:22" x14ac:dyDescent="0.35">
      <c r="A218" t="s">
        <v>22</v>
      </c>
      <c r="B218" s="1">
        <v>44595.009722222225</v>
      </c>
      <c r="C218" s="1">
        <v>44594.895833333336</v>
      </c>
      <c r="D218" t="s">
        <v>56</v>
      </c>
      <c r="E218" s="2">
        <v>44379</v>
      </c>
      <c r="F218" t="s">
        <v>39</v>
      </c>
      <c r="G218" t="s">
        <v>25</v>
      </c>
      <c r="H218" t="s">
        <v>40</v>
      </c>
      <c r="I218" t="s">
        <v>62</v>
      </c>
      <c r="J218" t="s">
        <v>63</v>
      </c>
      <c r="K218" t="s">
        <v>62</v>
      </c>
      <c r="L218" t="s">
        <v>64</v>
      </c>
      <c r="M218" t="s">
        <v>44</v>
      </c>
      <c r="N218">
        <v>67.16</v>
      </c>
      <c r="O218">
        <v>275.08</v>
      </c>
      <c r="P218">
        <v>164</v>
      </c>
      <c r="Q218">
        <v>67.16</v>
      </c>
      <c r="R218">
        <v>19.076000000000001</v>
      </c>
      <c r="S218">
        <f>VLOOKUP(D218, Table2[#All], 3, FALSE)</f>
        <v>72.877700000000004</v>
      </c>
      <c r="T218">
        <v>5</v>
      </c>
      <c r="U218">
        <v>15</v>
      </c>
      <c r="V218">
        <f t="shared" si="4"/>
        <v>2022</v>
      </c>
    </row>
    <row r="219" spans="1:22" x14ac:dyDescent="0.35">
      <c r="A219" t="s">
        <v>37</v>
      </c>
      <c r="B219" s="1">
        <v>44772.662499999999</v>
      </c>
      <c r="C219" s="1">
        <v>44772.569444444445</v>
      </c>
      <c r="D219" t="s">
        <v>45</v>
      </c>
      <c r="E219" s="2">
        <v>44679</v>
      </c>
      <c r="F219" t="s">
        <v>65</v>
      </c>
      <c r="G219" t="s">
        <v>47</v>
      </c>
      <c r="H219" t="s">
        <v>48</v>
      </c>
      <c r="I219" t="s">
        <v>426</v>
      </c>
      <c r="J219" t="s">
        <v>257</v>
      </c>
      <c r="K219" t="s">
        <v>426</v>
      </c>
      <c r="L219" t="s">
        <v>427</v>
      </c>
      <c r="M219" t="s">
        <v>36</v>
      </c>
      <c r="N219">
        <v>118.5</v>
      </c>
      <c r="O219">
        <v>1172.94</v>
      </c>
      <c r="P219">
        <v>134</v>
      </c>
      <c r="Q219">
        <v>118.5</v>
      </c>
      <c r="R219">
        <v>12.9716</v>
      </c>
      <c r="S219">
        <f>VLOOKUP(D219, Table2[#All], 3, FALSE)</f>
        <v>77.5946</v>
      </c>
      <c r="T219">
        <v>6</v>
      </c>
      <c r="U219">
        <v>120</v>
      </c>
      <c r="V219">
        <f t="shared" si="4"/>
        <v>2022</v>
      </c>
    </row>
    <row r="220" spans="1:22" x14ac:dyDescent="0.35">
      <c r="A220" t="s">
        <v>22</v>
      </c>
      <c r="B220" s="1">
        <v>44864.256944444445</v>
      </c>
      <c r="C220" s="1">
        <v>44864.234722222223</v>
      </c>
      <c r="D220" t="s">
        <v>56</v>
      </c>
      <c r="E220" s="2">
        <v>44926</v>
      </c>
      <c r="F220" t="s">
        <v>144</v>
      </c>
      <c r="G220" t="s">
        <v>25</v>
      </c>
      <c r="H220" t="s">
        <v>40</v>
      </c>
      <c r="I220" t="s">
        <v>166</v>
      </c>
      <c r="J220" t="s">
        <v>59</v>
      </c>
      <c r="K220" t="s">
        <v>166</v>
      </c>
      <c r="L220" t="s">
        <v>167</v>
      </c>
      <c r="M220" t="s">
        <v>55</v>
      </c>
      <c r="N220">
        <v>250.81</v>
      </c>
      <c r="O220">
        <v>2918.61</v>
      </c>
      <c r="P220">
        <v>32</v>
      </c>
      <c r="Q220">
        <v>250.81</v>
      </c>
      <c r="R220">
        <v>19.076000000000001</v>
      </c>
      <c r="S220">
        <f>VLOOKUP(D220, Table2[#All], 3, FALSE)</f>
        <v>72.877700000000004</v>
      </c>
      <c r="T220">
        <v>5</v>
      </c>
      <c r="U220">
        <v>3.3</v>
      </c>
      <c r="V220">
        <f t="shared" si="4"/>
        <v>2022</v>
      </c>
    </row>
    <row r="221" spans="1:22" x14ac:dyDescent="0.35">
      <c r="A221" t="s">
        <v>37</v>
      </c>
      <c r="B221" s="1">
        <v>44694.286805555559</v>
      </c>
      <c r="C221" s="1">
        <v>44694.18472222222</v>
      </c>
      <c r="D221" t="s">
        <v>23</v>
      </c>
      <c r="E221" s="2">
        <v>44414</v>
      </c>
      <c r="F221" t="s">
        <v>46</v>
      </c>
      <c r="G221" t="s">
        <v>47</v>
      </c>
      <c r="H221" t="s">
        <v>32</v>
      </c>
      <c r="I221" t="s">
        <v>428</v>
      </c>
      <c r="J221" t="s">
        <v>429</v>
      </c>
      <c r="K221" t="s">
        <v>428</v>
      </c>
      <c r="L221" t="s">
        <v>430</v>
      </c>
      <c r="M221" t="s">
        <v>30</v>
      </c>
      <c r="N221">
        <v>250.22</v>
      </c>
      <c r="O221">
        <v>1489.81</v>
      </c>
      <c r="P221">
        <v>147</v>
      </c>
      <c r="Q221">
        <v>250.22</v>
      </c>
      <c r="R221">
        <v>18.520399999999999</v>
      </c>
      <c r="S221">
        <f>VLOOKUP(D221, Table2[#All], 3, FALSE)</f>
        <v>73.856700000000004</v>
      </c>
      <c r="T221">
        <v>2</v>
      </c>
      <c r="U221">
        <v>15</v>
      </c>
      <c r="V221">
        <f t="shared" si="4"/>
        <v>2022</v>
      </c>
    </row>
    <row r="222" spans="1:22" x14ac:dyDescent="0.35">
      <c r="A222" t="s">
        <v>37</v>
      </c>
      <c r="B222" s="1">
        <v>44672.01458333333</v>
      </c>
      <c r="C222" s="1">
        <v>44671.98333333333</v>
      </c>
      <c r="D222" t="s">
        <v>45</v>
      </c>
      <c r="E222" s="2">
        <v>44488</v>
      </c>
      <c r="F222" t="s">
        <v>24</v>
      </c>
      <c r="G222" t="s">
        <v>25</v>
      </c>
      <c r="H222" t="s">
        <v>26</v>
      </c>
      <c r="I222" t="s">
        <v>431</v>
      </c>
      <c r="J222" t="s">
        <v>235</v>
      </c>
      <c r="K222" t="s">
        <v>431</v>
      </c>
      <c r="L222" t="s">
        <v>432</v>
      </c>
      <c r="M222" t="s">
        <v>36</v>
      </c>
      <c r="N222">
        <v>26.48</v>
      </c>
      <c r="O222">
        <v>219.62</v>
      </c>
      <c r="P222">
        <v>45</v>
      </c>
      <c r="Q222">
        <v>26.48</v>
      </c>
      <c r="R222">
        <v>12.9716</v>
      </c>
      <c r="S222">
        <f>VLOOKUP(D222, Table2[#All], 3, FALSE)</f>
        <v>77.5946</v>
      </c>
      <c r="T222">
        <v>3</v>
      </c>
      <c r="U222">
        <v>50</v>
      </c>
      <c r="V222">
        <f t="shared" si="4"/>
        <v>2022</v>
      </c>
    </row>
    <row r="223" spans="1:22" x14ac:dyDescent="0.35">
      <c r="A223" t="s">
        <v>37</v>
      </c>
      <c r="B223" s="1">
        <v>44849.282638888886</v>
      </c>
      <c r="C223" s="1">
        <v>44849.19027777778</v>
      </c>
      <c r="D223" t="s">
        <v>23</v>
      </c>
      <c r="E223" s="2">
        <v>44338</v>
      </c>
      <c r="F223" t="s">
        <v>144</v>
      </c>
      <c r="G223" t="s">
        <v>25</v>
      </c>
      <c r="H223" t="s">
        <v>26</v>
      </c>
      <c r="I223" t="s">
        <v>433</v>
      </c>
      <c r="J223" t="s">
        <v>429</v>
      </c>
      <c r="K223" t="s">
        <v>433</v>
      </c>
      <c r="L223" t="s">
        <v>434</v>
      </c>
      <c r="M223" t="s">
        <v>30</v>
      </c>
      <c r="N223">
        <v>81.75</v>
      </c>
      <c r="O223">
        <v>570.82000000000005</v>
      </c>
      <c r="P223">
        <v>133</v>
      </c>
      <c r="Q223">
        <v>81.75</v>
      </c>
      <c r="R223">
        <v>18.520399999999999</v>
      </c>
      <c r="S223">
        <f>VLOOKUP(D223, Table2[#All], 3, FALSE)</f>
        <v>73.856700000000004</v>
      </c>
      <c r="T223">
        <v>6</v>
      </c>
      <c r="U223">
        <v>3.3</v>
      </c>
      <c r="V223">
        <f t="shared" si="4"/>
        <v>2022</v>
      </c>
    </row>
    <row r="224" spans="1:22" x14ac:dyDescent="0.35">
      <c r="A224" t="s">
        <v>22</v>
      </c>
      <c r="B224" s="1">
        <v>44807.209722222222</v>
      </c>
      <c r="C224" s="1">
        <v>44807.093055555553</v>
      </c>
      <c r="D224" t="s">
        <v>91</v>
      </c>
      <c r="E224" s="2">
        <v>44719</v>
      </c>
      <c r="F224" t="s">
        <v>61</v>
      </c>
      <c r="G224" t="s">
        <v>25</v>
      </c>
      <c r="H224" t="s">
        <v>40</v>
      </c>
      <c r="I224" t="s">
        <v>327</v>
      </c>
      <c r="J224" t="s">
        <v>298</v>
      </c>
      <c r="K224" t="s">
        <v>327</v>
      </c>
      <c r="L224" t="s">
        <v>328</v>
      </c>
      <c r="M224" t="s">
        <v>44</v>
      </c>
      <c r="N224">
        <v>38.729999999999997</v>
      </c>
      <c r="O224">
        <v>445.05</v>
      </c>
      <c r="P224">
        <v>168</v>
      </c>
      <c r="Q224">
        <v>38.729999999999997</v>
      </c>
      <c r="R224">
        <v>17.385000000000002</v>
      </c>
      <c r="S224">
        <f>VLOOKUP(D224, Table2[#All], 3, FALSE)</f>
        <v>78.486699999999999</v>
      </c>
      <c r="T224">
        <v>4</v>
      </c>
      <c r="U224">
        <v>15</v>
      </c>
      <c r="V224">
        <f t="shared" si="4"/>
        <v>2022</v>
      </c>
    </row>
    <row r="225" spans="1:22" x14ac:dyDescent="0.35">
      <c r="A225" t="s">
        <v>37</v>
      </c>
      <c r="B225" s="1">
        <v>44623.792361111111</v>
      </c>
      <c r="C225" s="1">
        <v>44623.730555555558</v>
      </c>
      <c r="D225" t="s">
        <v>45</v>
      </c>
      <c r="E225" s="2">
        <v>44546</v>
      </c>
      <c r="F225" t="s">
        <v>185</v>
      </c>
      <c r="G225" t="s">
        <v>47</v>
      </c>
      <c r="H225" t="s">
        <v>32</v>
      </c>
      <c r="I225" t="s">
        <v>435</v>
      </c>
      <c r="J225" t="s">
        <v>67</v>
      </c>
      <c r="K225" t="s">
        <v>435</v>
      </c>
      <c r="L225" t="s">
        <v>436</v>
      </c>
      <c r="M225" t="s">
        <v>36</v>
      </c>
      <c r="N225">
        <v>101.62</v>
      </c>
      <c r="O225">
        <v>745.32</v>
      </c>
      <c r="P225">
        <v>89</v>
      </c>
      <c r="Q225">
        <v>101.62</v>
      </c>
      <c r="R225">
        <v>12.9716</v>
      </c>
      <c r="S225">
        <f>VLOOKUP(D225, Table2[#All], 3, FALSE)</f>
        <v>77.5946</v>
      </c>
      <c r="T225">
        <v>2</v>
      </c>
      <c r="U225">
        <v>15</v>
      </c>
      <c r="V225">
        <f t="shared" si="4"/>
        <v>2022</v>
      </c>
    </row>
    <row r="226" spans="1:22" x14ac:dyDescent="0.35">
      <c r="A226" t="s">
        <v>37</v>
      </c>
      <c r="B226" s="1">
        <v>44906.286805555559</v>
      </c>
      <c r="C226" s="1">
        <v>44906.260416666664</v>
      </c>
      <c r="D226" t="s">
        <v>23</v>
      </c>
      <c r="E226" s="2">
        <v>44305</v>
      </c>
      <c r="F226" t="s">
        <v>87</v>
      </c>
      <c r="G226" t="s">
        <v>47</v>
      </c>
      <c r="H226" t="s">
        <v>32</v>
      </c>
      <c r="I226" t="s">
        <v>437</v>
      </c>
      <c r="J226" t="s">
        <v>187</v>
      </c>
      <c r="K226" t="s">
        <v>437</v>
      </c>
      <c r="L226" t="s">
        <v>438</v>
      </c>
      <c r="M226" t="s">
        <v>30</v>
      </c>
      <c r="N226">
        <v>148.69</v>
      </c>
      <c r="O226">
        <v>1114.6600000000001</v>
      </c>
      <c r="P226">
        <v>38</v>
      </c>
      <c r="Q226">
        <v>148.69</v>
      </c>
      <c r="R226">
        <v>18.520399999999999</v>
      </c>
      <c r="S226">
        <f>VLOOKUP(D226, Table2[#All], 3, FALSE)</f>
        <v>73.856700000000004</v>
      </c>
      <c r="T226">
        <v>2</v>
      </c>
      <c r="U226">
        <v>3.3</v>
      </c>
      <c r="V226">
        <f t="shared" si="4"/>
        <v>2022</v>
      </c>
    </row>
    <row r="227" spans="1:22" x14ac:dyDescent="0.35">
      <c r="A227" t="s">
        <v>31</v>
      </c>
      <c r="B227" s="1">
        <v>44645.581250000003</v>
      </c>
      <c r="C227" s="1">
        <v>44645.522916666669</v>
      </c>
      <c r="D227" t="s">
        <v>38</v>
      </c>
      <c r="E227" s="2">
        <v>44233</v>
      </c>
      <c r="F227" t="s">
        <v>185</v>
      </c>
      <c r="G227" t="s">
        <v>47</v>
      </c>
      <c r="H227" t="s">
        <v>48</v>
      </c>
      <c r="I227" t="s">
        <v>439</v>
      </c>
      <c r="J227" t="s">
        <v>181</v>
      </c>
      <c r="K227" t="s">
        <v>439</v>
      </c>
      <c r="L227" t="s">
        <v>440</v>
      </c>
      <c r="M227" t="s">
        <v>30</v>
      </c>
      <c r="N227">
        <v>67.48</v>
      </c>
      <c r="O227">
        <v>635.97</v>
      </c>
      <c r="P227">
        <v>84</v>
      </c>
      <c r="Q227">
        <v>67.48</v>
      </c>
      <c r="R227">
        <v>28.613900000000001</v>
      </c>
      <c r="S227">
        <f>VLOOKUP(D227, Table2[#All], 3, FALSE)</f>
        <v>77.209000000000003</v>
      </c>
      <c r="T227">
        <v>3</v>
      </c>
      <c r="U227">
        <v>15</v>
      </c>
      <c r="V227">
        <f t="shared" si="4"/>
        <v>2022</v>
      </c>
    </row>
    <row r="228" spans="1:22" x14ac:dyDescent="0.35">
      <c r="A228" t="s">
        <v>31</v>
      </c>
      <c r="B228" s="1">
        <v>44714.513888888891</v>
      </c>
      <c r="C228" s="1">
        <v>44714.404861111114</v>
      </c>
      <c r="D228" t="s">
        <v>23</v>
      </c>
      <c r="E228" s="2">
        <v>44573</v>
      </c>
      <c r="F228" t="s">
        <v>57</v>
      </c>
      <c r="G228" t="s">
        <v>25</v>
      </c>
      <c r="H228" t="s">
        <v>26</v>
      </c>
      <c r="I228" t="s">
        <v>157</v>
      </c>
      <c r="J228" t="s">
        <v>121</v>
      </c>
      <c r="K228" t="s">
        <v>157</v>
      </c>
      <c r="L228" t="s">
        <v>158</v>
      </c>
      <c r="M228" t="s">
        <v>30</v>
      </c>
      <c r="N228">
        <v>97.86</v>
      </c>
      <c r="O228">
        <v>1136.72</v>
      </c>
      <c r="P228">
        <v>157</v>
      </c>
      <c r="Q228">
        <v>97.86</v>
      </c>
      <c r="R228">
        <v>18.520399999999999</v>
      </c>
      <c r="S228">
        <f>VLOOKUP(D228, Table2[#All], 3, FALSE)</f>
        <v>73.856700000000004</v>
      </c>
      <c r="T228">
        <v>6</v>
      </c>
      <c r="U228">
        <v>50</v>
      </c>
      <c r="V228">
        <f t="shared" si="4"/>
        <v>2022</v>
      </c>
    </row>
    <row r="229" spans="1:22" x14ac:dyDescent="0.35">
      <c r="A229" t="s">
        <v>22</v>
      </c>
      <c r="B229" s="1">
        <v>44759.869444444441</v>
      </c>
      <c r="C229" s="1">
        <v>44759.777083333334</v>
      </c>
      <c r="D229" t="s">
        <v>56</v>
      </c>
      <c r="E229" s="2">
        <v>44304</v>
      </c>
      <c r="F229" t="s">
        <v>65</v>
      </c>
      <c r="G229" t="s">
        <v>25</v>
      </c>
      <c r="H229" t="s">
        <v>32</v>
      </c>
      <c r="I229" t="s">
        <v>237</v>
      </c>
      <c r="J229" t="s">
        <v>238</v>
      </c>
      <c r="K229" t="s">
        <v>237</v>
      </c>
      <c r="L229" t="s">
        <v>239</v>
      </c>
      <c r="M229" t="s">
        <v>30</v>
      </c>
      <c r="N229">
        <v>232.4</v>
      </c>
      <c r="O229">
        <v>2114.4</v>
      </c>
      <c r="P229">
        <v>133</v>
      </c>
      <c r="Q229">
        <v>232.4</v>
      </c>
      <c r="R229">
        <v>19.076000000000001</v>
      </c>
      <c r="S229">
        <f>VLOOKUP(D229, Table2[#All], 3, FALSE)</f>
        <v>72.877700000000004</v>
      </c>
      <c r="T229">
        <v>5</v>
      </c>
      <c r="U229">
        <v>50</v>
      </c>
      <c r="V229">
        <f t="shared" si="4"/>
        <v>2022</v>
      </c>
    </row>
    <row r="230" spans="1:22" x14ac:dyDescent="0.35">
      <c r="A230" t="s">
        <v>31</v>
      </c>
      <c r="B230" s="1">
        <v>44611.847916666666</v>
      </c>
      <c r="C230" s="1">
        <v>44611.78402777778</v>
      </c>
      <c r="D230" t="s">
        <v>91</v>
      </c>
      <c r="E230" s="2">
        <v>45067</v>
      </c>
      <c r="F230" t="s">
        <v>39</v>
      </c>
      <c r="G230" t="s">
        <v>47</v>
      </c>
      <c r="H230" t="s">
        <v>48</v>
      </c>
      <c r="I230" t="s">
        <v>141</v>
      </c>
      <c r="J230" t="s">
        <v>142</v>
      </c>
      <c r="K230" t="s">
        <v>141</v>
      </c>
      <c r="L230" t="s">
        <v>143</v>
      </c>
      <c r="M230" t="s">
        <v>44</v>
      </c>
      <c r="N230">
        <v>47.12</v>
      </c>
      <c r="O230">
        <v>352.53</v>
      </c>
      <c r="P230">
        <v>92</v>
      </c>
      <c r="Q230">
        <v>47.12</v>
      </c>
      <c r="R230">
        <v>17.385000000000002</v>
      </c>
      <c r="S230">
        <f>VLOOKUP(D230, Table2[#All], 3, FALSE)</f>
        <v>78.486699999999999</v>
      </c>
      <c r="T230">
        <v>3</v>
      </c>
      <c r="U230">
        <v>50</v>
      </c>
      <c r="V230">
        <f t="shared" si="4"/>
        <v>2022</v>
      </c>
    </row>
    <row r="231" spans="1:22" x14ac:dyDescent="0.35">
      <c r="A231" t="s">
        <v>22</v>
      </c>
      <c r="B231" s="1">
        <v>44737.763888888891</v>
      </c>
      <c r="C231" s="1">
        <v>44737.722916666666</v>
      </c>
      <c r="D231" t="s">
        <v>56</v>
      </c>
      <c r="E231" s="2">
        <v>45145</v>
      </c>
      <c r="F231" t="s">
        <v>57</v>
      </c>
      <c r="G231" t="s">
        <v>47</v>
      </c>
      <c r="H231" t="s">
        <v>48</v>
      </c>
      <c r="I231" t="s">
        <v>250</v>
      </c>
      <c r="J231" t="s">
        <v>251</v>
      </c>
      <c r="K231" t="s">
        <v>250</v>
      </c>
      <c r="L231" t="s">
        <v>252</v>
      </c>
      <c r="M231" t="s">
        <v>44</v>
      </c>
      <c r="N231">
        <v>196.16</v>
      </c>
      <c r="O231">
        <v>1748.65</v>
      </c>
      <c r="P231">
        <v>59</v>
      </c>
      <c r="Q231">
        <v>196.16</v>
      </c>
      <c r="R231">
        <v>19.076000000000001</v>
      </c>
      <c r="S231">
        <f>VLOOKUP(D231, Table2[#All], 3, FALSE)</f>
        <v>72.877700000000004</v>
      </c>
      <c r="T231">
        <v>2</v>
      </c>
      <c r="U231">
        <v>120</v>
      </c>
      <c r="V231">
        <f t="shared" si="4"/>
        <v>2022</v>
      </c>
    </row>
    <row r="232" spans="1:22" x14ac:dyDescent="0.35">
      <c r="A232" t="s">
        <v>37</v>
      </c>
      <c r="B232" s="1">
        <v>44826.938888888886</v>
      </c>
      <c r="C232" s="1">
        <v>44826.861805555556</v>
      </c>
      <c r="D232" t="s">
        <v>91</v>
      </c>
      <c r="E232" s="2">
        <v>44523</v>
      </c>
      <c r="F232" t="s">
        <v>61</v>
      </c>
      <c r="G232" t="s">
        <v>25</v>
      </c>
      <c r="H232" t="s">
        <v>32</v>
      </c>
      <c r="I232" t="s">
        <v>441</v>
      </c>
      <c r="J232" t="s">
        <v>210</v>
      </c>
      <c r="K232" t="s">
        <v>441</v>
      </c>
      <c r="L232" t="s">
        <v>442</v>
      </c>
      <c r="M232" t="s">
        <v>36</v>
      </c>
      <c r="N232">
        <v>99.11</v>
      </c>
      <c r="O232">
        <v>551.35</v>
      </c>
      <c r="P232">
        <v>111</v>
      </c>
      <c r="Q232">
        <v>99.11</v>
      </c>
      <c r="R232">
        <v>17.385000000000002</v>
      </c>
      <c r="S232">
        <f>VLOOKUP(D232, Table2[#All], 3, FALSE)</f>
        <v>78.486699999999999</v>
      </c>
      <c r="T232">
        <v>6</v>
      </c>
      <c r="U232">
        <v>120</v>
      </c>
      <c r="V232">
        <f t="shared" si="4"/>
        <v>2022</v>
      </c>
    </row>
    <row r="233" spans="1:22" x14ac:dyDescent="0.35">
      <c r="A233" t="s">
        <v>31</v>
      </c>
      <c r="B233" s="1">
        <v>44861.086805555555</v>
      </c>
      <c r="C233" s="1">
        <v>44861.046527777777</v>
      </c>
      <c r="D233" t="s">
        <v>23</v>
      </c>
      <c r="E233" s="2">
        <v>44573</v>
      </c>
      <c r="F233" t="s">
        <v>144</v>
      </c>
      <c r="G233" t="s">
        <v>25</v>
      </c>
      <c r="H233" t="s">
        <v>26</v>
      </c>
      <c r="I233" t="s">
        <v>157</v>
      </c>
      <c r="J233" t="s">
        <v>121</v>
      </c>
      <c r="K233" t="s">
        <v>157</v>
      </c>
      <c r="L233" t="s">
        <v>158</v>
      </c>
      <c r="M233" t="s">
        <v>30</v>
      </c>
      <c r="N233">
        <v>260.22000000000003</v>
      </c>
      <c r="O233">
        <v>2791.22</v>
      </c>
      <c r="P233">
        <v>58</v>
      </c>
      <c r="Q233">
        <v>260.22000000000003</v>
      </c>
      <c r="R233">
        <v>18.520399999999999</v>
      </c>
      <c r="S233">
        <f>VLOOKUP(D233, Table2[#All], 3, FALSE)</f>
        <v>73.856700000000004</v>
      </c>
      <c r="T233">
        <v>6</v>
      </c>
      <c r="U233">
        <v>50</v>
      </c>
      <c r="V233">
        <f t="shared" si="4"/>
        <v>2022</v>
      </c>
    </row>
    <row r="234" spans="1:22" x14ac:dyDescent="0.35">
      <c r="A234" t="s">
        <v>31</v>
      </c>
      <c r="B234" s="1">
        <v>44835.401388888888</v>
      </c>
      <c r="C234" s="1">
        <v>44835.365277777775</v>
      </c>
      <c r="D234" t="s">
        <v>45</v>
      </c>
      <c r="E234" s="2">
        <v>44490</v>
      </c>
      <c r="F234" t="s">
        <v>144</v>
      </c>
      <c r="G234" t="s">
        <v>25</v>
      </c>
      <c r="H234" t="s">
        <v>32</v>
      </c>
      <c r="I234" t="s">
        <v>443</v>
      </c>
      <c r="J234" t="s">
        <v>260</v>
      </c>
      <c r="K234" t="s">
        <v>443</v>
      </c>
      <c r="L234" t="s">
        <v>444</v>
      </c>
      <c r="M234" t="s">
        <v>30</v>
      </c>
      <c r="N234">
        <v>242.16</v>
      </c>
      <c r="O234">
        <v>1418.79</v>
      </c>
      <c r="P234">
        <v>52</v>
      </c>
      <c r="Q234">
        <v>242.16</v>
      </c>
      <c r="R234">
        <v>12.9716</v>
      </c>
      <c r="S234">
        <f>VLOOKUP(D234, Table2[#All], 3, FALSE)</f>
        <v>77.5946</v>
      </c>
      <c r="T234">
        <v>5</v>
      </c>
      <c r="U234">
        <v>3.3</v>
      </c>
      <c r="V234">
        <f t="shared" si="4"/>
        <v>2022</v>
      </c>
    </row>
    <row r="235" spans="1:22" x14ac:dyDescent="0.35">
      <c r="A235" t="s">
        <v>22</v>
      </c>
      <c r="B235" s="1">
        <v>44668.495138888888</v>
      </c>
      <c r="C235" s="1">
        <v>44668.37777777778</v>
      </c>
      <c r="D235" t="s">
        <v>91</v>
      </c>
      <c r="E235" s="2">
        <v>45095</v>
      </c>
      <c r="F235" t="s">
        <v>24</v>
      </c>
      <c r="G235" t="s">
        <v>25</v>
      </c>
      <c r="H235" t="s">
        <v>40</v>
      </c>
      <c r="I235" t="s">
        <v>445</v>
      </c>
      <c r="J235" t="s">
        <v>377</v>
      </c>
      <c r="K235" t="s">
        <v>445</v>
      </c>
      <c r="L235" t="s">
        <v>446</v>
      </c>
      <c r="M235" t="s">
        <v>55</v>
      </c>
      <c r="N235">
        <v>183.68</v>
      </c>
      <c r="O235">
        <v>1991.24</v>
      </c>
      <c r="P235">
        <v>169</v>
      </c>
      <c r="Q235">
        <v>183.68</v>
      </c>
      <c r="R235">
        <v>17.385000000000002</v>
      </c>
      <c r="S235">
        <f>VLOOKUP(D235, Table2[#All], 3, FALSE)</f>
        <v>78.486699999999999</v>
      </c>
      <c r="T235">
        <v>2</v>
      </c>
      <c r="U235">
        <v>15</v>
      </c>
      <c r="V235">
        <f t="shared" si="4"/>
        <v>2022</v>
      </c>
    </row>
    <row r="236" spans="1:22" x14ac:dyDescent="0.35">
      <c r="A236" t="s">
        <v>31</v>
      </c>
      <c r="B236" s="1">
        <v>44909.283333333333</v>
      </c>
      <c r="C236" s="1">
        <v>44909.239583333336</v>
      </c>
      <c r="D236" t="s">
        <v>38</v>
      </c>
      <c r="E236" s="2">
        <v>45192</v>
      </c>
      <c r="F236" t="s">
        <v>87</v>
      </c>
      <c r="G236" t="s">
        <v>25</v>
      </c>
      <c r="H236" t="s">
        <v>48</v>
      </c>
      <c r="I236" t="s">
        <v>331</v>
      </c>
      <c r="J236" t="s">
        <v>283</v>
      </c>
      <c r="K236" t="s">
        <v>331</v>
      </c>
      <c r="L236" t="s">
        <v>332</v>
      </c>
      <c r="M236" t="s">
        <v>44</v>
      </c>
      <c r="N236">
        <v>210.71</v>
      </c>
      <c r="O236">
        <v>1307.74</v>
      </c>
      <c r="P236">
        <v>63</v>
      </c>
      <c r="Q236">
        <v>210.71</v>
      </c>
      <c r="R236">
        <v>28.613900000000001</v>
      </c>
      <c r="S236">
        <f>VLOOKUP(D236, Table2[#All], 3, FALSE)</f>
        <v>77.209000000000003</v>
      </c>
      <c r="T236">
        <v>5</v>
      </c>
      <c r="U236">
        <v>15</v>
      </c>
      <c r="V236">
        <f t="shared" si="4"/>
        <v>2022</v>
      </c>
    </row>
    <row r="237" spans="1:22" x14ac:dyDescent="0.35">
      <c r="A237" t="s">
        <v>22</v>
      </c>
      <c r="B237" s="1">
        <v>44729.397222222222</v>
      </c>
      <c r="C237" s="1">
        <v>44729.344444444447</v>
      </c>
      <c r="D237" t="s">
        <v>23</v>
      </c>
      <c r="E237" s="2">
        <v>44706</v>
      </c>
      <c r="F237" t="s">
        <v>57</v>
      </c>
      <c r="G237" t="s">
        <v>47</v>
      </c>
      <c r="H237" t="s">
        <v>26</v>
      </c>
      <c r="I237" t="s">
        <v>447</v>
      </c>
      <c r="J237" t="s">
        <v>105</v>
      </c>
      <c r="K237" t="s">
        <v>447</v>
      </c>
      <c r="L237" t="s">
        <v>448</v>
      </c>
      <c r="M237" t="s">
        <v>36</v>
      </c>
      <c r="N237">
        <v>252.87</v>
      </c>
      <c r="O237">
        <v>2730.06</v>
      </c>
      <c r="P237">
        <v>76</v>
      </c>
      <c r="Q237">
        <v>252.87</v>
      </c>
      <c r="R237">
        <v>18.520399999999999</v>
      </c>
      <c r="S237">
        <f>VLOOKUP(D237, Table2[#All], 3, FALSE)</f>
        <v>73.856700000000004</v>
      </c>
      <c r="T237">
        <v>5</v>
      </c>
      <c r="U237">
        <v>15</v>
      </c>
      <c r="V237">
        <f t="shared" si="4"/>
        <v>2022</v>
      </c>
    </row>
    <row r="238" spans="1:22" x14ac:dyDescent="0.35">
      <c r="A238" t="s">
        <v>22</v>
      </c>
      <c r="B238" s="1">
        <v>44587.602083333331</v>
      </c>
      <c r="C238" s="1">
        <v>44587.499305555553</v>
      </c>
      <c r="D238" t="s">
        <v>38</v>
      </c>
      <c r="E238" s="2">
        <v>45022</v>
      </c>
      <c r="F238" t="s">
        <v>77</v>
      </c>
      <c r="G238" t="s">
        <v>25</v>
      </c>
      <c r="H238" t="s">
        <v>40</v>
      </c>
      <c r="I238" t="s">
        <v>449</v>
      </c>
      <c r="J238" t="s">
        <v>347</v>
      </c>
      <c r="K238" t="s">
        <v>449</v>
      </c>
      <c r="L238" t="s">
        <v>450</v>
      </c>
      <c r="M238" t="s">
        <v>30</v>
      </c>
      <c r="N238">
        <v>13.89</v>
      </c>
      <c r="O238">
        <v>56.45</v>
      </c>
      <c r="P238">
        <v>148</v>
      </c>
      <c r="Q238">
        <v>13.89</v>
      </c>
      <c r="R238">
        <v>28.613900000000001</v>
      </c>
      <c r="S238">
        <f>VLOOKUP(D238, Table2[#All], 3, FALSE)</f>
        <v>77.209000000000003</v>
      </c>
      <c r="T238">
        <v>2</v>
      </c>
      <c r="U238">
        <v>50</v>
      </c>
      <c r="V238">
        <f t="shared" si="4"/>
        <v>2022</v>
      </c>
    </row>
    <row r="239" spans="1:22" x14ac:dyDescent="0.35">
      <c r="A239" t="s">
        <v>31</v>
      </c>
      <c r="B239" s="1">
        <v>44865.484027777777</v>
      </c>
      <c r="C239" s="1">
        <v>44865.443055555559</v>
      </c>
      <c r="D239" t="s">
        <v>45</v>
      </c>
      <c r="E239" s="2">
        <v>45133</v>
      </c>
      <c r="F239" t="s">
        <v>144</v>
      </c>
      <c r="G239" t="s">
        <v>47</v>
      </c>
      <c r="H239" t="s">
        <v>26</v>
      </c>
      <c r="I239" t="s">
        <v>451</v>
      </c>
      <c r="J239" t="s">
        <v>210</v>
      </c>
      <c r="K239" t="s">
        <v>451</v>
      </c>
      <c r="L239" t="s">
        <v>452</v>
      </c>
      <c r="M239" t="s">
        <v>44</v>
      </c>
      <c r="N239">
        <v>44.22</v>
      </c>
      <c r="O239">
        <v>477.68</v>
      </c>
      <c r="P239">
        <v>59</v>
      </c>
      <c r="Q239">
        <v>44.22</v>
      </c>
      <c r="R239">
        <v>12.9716</v>
      </c>
      <c r="S239">
        <f>VLOOKUP(D239, Table2[#All], 3, FALSE)</f>
        <v>77.5946</v>
      </c>
      <c r="T239">
        <v>4</v>
      </c>
      <c r="U239">
        <v>15</v>
      </c>
      <c r="V239">
        <f t="shared" si="4"/>
        <v>2022</v>
      </c>
    </row>
    <row r="240" spans="1:22" x14ac:dyDescent="0.35">
      <c r="A240" t="s">
        <v>37</v>
      </c>
      <c r="B240" s="1">
        <v>44767.847916666666</v>
      </c>
      <c r="C240" s="1">
        <v>44767.729861111111</v>
      </c>
      <c r="D240" t="s">
        <v>38</v>
      </c>
      <c r="E240" s="2">
        <v>44751</v>
      </c>
      <c r="F240" t="s">
        <v>65</v>
      </c>
      <c r="G240" t="s">
        <v>47</v>
      </c>
      <c r="H240" t="s">
        <v>32</v>
      </c>
      <c r="I240" t="s">
        <v>151</v>
      </c>
      <c r="J240" t="s">
        <v>152</v>
      </c>
      <c r="K240" t="s">
        <v>151</v>
      </c>
      <c r="L240" t="s">
        <v>153</v>
      </c>
      <c r="M240" t="s">
        <v>30</v>
      </c>
      <c r="N240">
        <v>170.08</v>
      </c>
      <c r="O240">
        <v>1218.71</v>
      </c>
      <c r="P240">
        <v>170</v>
      </c>
      <c r="Q240">
        <v>170.08</v>
      </c>
      <c r="R240">
        <v>28.613900000000001</v>
      </c>
      <c r="S240">
        <f>VLOOKUP(D240, Table2[#All], 3, FALSE)</f>
        <v>77.209000000000003</v>
      </c>
      <c r="T240">
        <v>2</v>
      </c>
      <c r="U240">
        <v>3.3</v>
      </c>
      <c r="V240">
        <f t="shared" si="4"/>
        <v>2022</v>
      </c>
    </row>
    <row r="241" spans="1:22" x14ac:dyDescent="0.35">
      <c r="A241" t="s">
        <v>31</v>
      </c>
      <c r="B241" s="1">
        <v>44792.938888888886</v>
      </c>
      <c r="C241" s="1">
        <v>44792.911805555559</v>
      </c>
      <c r="D241" t="s">
        <v>23</v>
      </c>
      <c r="E241" s="2">
        <v>44507</v>
      </c>
      <c r="F241" t="s">
        <v>116</v>
      </c>
      <c r="G241" t="s">
        <v>25</v>
      </c>
      <c r="H241" t="s">
        <v>32</v>
      </c>
      <c r="I241" t="s">
        <v>329</v>
      </c>
      <c r="J241" t="s">
        <v>105</v>
      </c>
      <c r="K241" t="s">
        <v>329</v>
      </c>
      <c r="L241" t="s">
        <v>330</v>
      </c>
      <c r="M241" t="s">
        <v>44</v>
      </c>
      <c r="N241">
        <v>58.3</v>
      </c>
      <c r="O241">
        <v>698.26</v>
      </c>
      <c r="P241">
        <v>39</v>
      </c>
      <c r="Q241">
        <v>58.3</v>
      </c>
      <c r="R241">
        <v>18.520399999999999</v>
      </c>
      <c r="S241">
        <f>VLOOKUP(D241, Table2[#All], 3, FALSE)</f>
        <v>73.856700000000004</v>
      </c>
      <c r="T241">
        <v>4</v>
      </c>
      <c r="U241">
        <v>120</v>
      </c>
      <c r="V241">
        <f t="shared" si="4"/>
        <v>2022</v>
      </c>
    </row>
    <row r="242" spans="1:22" x14ac:dyDescent="0.35">
      <c r="A242" t="s">
        <v>22</v>
      </c>
      <c r="B242" s="1">
        <v>44642.127083333333</v>
      </c>
      <c r="C242" s="1">
        <v>44642.101388888892</v>
      </c>
      <c r="D242" t="s">
        <v>45</v>
      </c>
      <c r="E242" s="2">
        <v>45080</v>
      </c>
      <c r="F242" t="s">
        <v>185</v>
      </c>
      <c r="G242" t="s">
        <v>25</v>
      </c>
      <c r="H242" t="s">
        <v>26</v>
      </c>
      <c r="I242" t="s">
        <v>416</v>
      </c>
      <c r="J242" t="s">
        <v>111</v>
      </c>
      <c r="K242" t="s">
        <v>416</v>
      </c>
      <c r="L242" t="s">
        <v>417</v>
      </c>
      <c r="M242" t="s">
        <v>44</v>
      </c>
      <c r="N242">
        <v>212.49</v>
      </c>
      <c r="O242">
        <v>2428.2199999999998</v>
      </c>
      <c r="P242">
        <v>37</v>
      </c>
      <c r="Q242">
        <v>212.49</v>
      </c>
      <c r="R242">
        <v>12.9716</v>
      </c>
      <c r="S242">
        <f>VLOOKUP(D242, Table2[#All], 3, FALSE)</f>
        <v>77.5946</v>
      </c>
      <c r="T242">
        <v>4</v>
      </c>
      <c r="U242">
        <v>7.4</v>
      </c>
      <c r="V242">
        <f t="shared" si="4"/>
        <v>2022</v>
      </c>
    </row>
    <row r="243" spans="1:22" x14ac:dyDescent="0.35">
      <c r="A243" t="s">
        <v>37</v>
      </c>
      <c r="B243" s="1">
        <v>44610.436111111114</v>
      </c>
      <c r="C243" s="1">
        <v>44610.379166666666</v>
      </c>
      <c r="D243" t="s">
        <v>38</v>
      </c>
      <c r="E243" s="2">
        <v>45031</v>
      </c>
      <c r="F243" t="s">
        <v>39</v>
      </c>
      <c r="G243" t="s">
        <v>25</v>
      </c>
      <c r="H243" t="s">
        <v>32</v>
      </c>
      <c r="I243" t="s">
        <v>453</v>
      </c>
      <c r="J243" t="s">
        <v>290</v>
      </c>
      <c r="K243" t="s">
        <v>453</v>
      </c>
      <c r="L243" t="s">
        <v>454</v>
      </c>
      <c r="M243" t="s">
        <v>55</v>
      </c>
      <c r="N243">
        <v>158.96</v>
      </c>
      <c r="O243">
        <v>1384.3</v>
      </c>
      <c r="P243">
        <v>82</v>
      </c>
      <c r="Q243">
        <v>158.96</v>
      </c>
      <c r="R243">
        <v>28.613900000000001</v>
      </c>
      <c r="S243">
        <f>VLOOKUP(D243, Table2[#All], 3, FALSE)</f>
        <v>77.209000000000003</v>
      </c>
      <c r="T243">
        <v>6</v>
      </c>
      <c r="U243">
        <v>3.3</v>
      </c>
      <c r="V243">
        <f t="shared" si="4"/>
        <v>2022</v>
      </c>
    </row>
    <row r="244" spans="1:22" x14ac:dyDescent="0.35">
      <c r="A244" t="s">
        <v>37</v>
      </c>
      <c r="B244" s="1">
        <v>44773.662499999999</v>
      </c>
      <c r="C244" s="1">
        <v>44773.544444444444</v>
      </c>
      <c r="D244" t="s">
        <v>45</v>
      </c>
      <c r="E244" s="2">
        <v>44297</v>
      </c>
      <c r="F244" t="s">
        <v>65</v>
      </c>
      <c r="G244" t="s">
        <v>47</v>
      </c>
      <c r="H244" t="s">
        <v>48</v>
      </c>
      <c r="I244" t="s">
        <v>222</v>
      </c>
      <c r="J244" t="s">
        <v>223</v>
      </c>
      <c r="K244" t="s">
        <v>222</v>
      </c>
      <c r="L244" t="s">
        <v>224</v>
      </c>
      <c r="M244" t="s">
        <v>55</v>
      </c>
      <c r="N244">
        <v>200.57</v>
      </c>
      <c r="O244">
        <v>861.24</v>
      </c>
      <c r="P244">
        <v>170</v>
      </c>
      <c r="Q244">
        <v>200.57</v>
      </c>
      <c r="R244">
        <v>12.9716</v>
      </c>
      <c r="S244">
        <f>VLOOKUP(D244, Table2[#All], 3, FALSE)</f>
        <v>77.5946</v>
      </c>
      <c r="T244">
        <v>6</v>
      </c>
      <c r="U244">
        <v>120</v>
      </c>
      <c r="V244">
        <f t="shared" si="4"/>
        <v>2022</v>
      </c>
    </row>
    <row r="245" spans="1:22" x14ac:dyDescent="0.35">
      <c r="A245" t="s">
        <v>37</v>
      </c>
      <c r="B245" s="1">
        <v>44774.640277777777</v>
      </c>
      <c r="C245" s="1">
        <v>44774.597222222219</v>
      </c>
      <c r="D245" t="s">
        <v>91</v>
      </c>
      <c r="E245" s="2">
        <v>45028</v>
      </c>
      <c r="F245" t="s">
        <v>116</v>
      </c>
      <c r="G245" t="s">
        <v>25</v>
      </c>
      <c r="H245" t="s">
        <v>26</v>
      </c>
      <c r="I245" t="s">
        <v>455</v>
      </c>
      <c r="J245" t="s">
        <v>111</v>
      </c>
      <c r="K245" t="s">
        <v>455</v>
      </c>
      <c r="L245" t="s">
        <v>456</v>
      </c>
      <c r="M245" t="s">
        <v>44</v>
      </c>
      <c r="N245">
        <v>12.01</v>
      </c>
      <c r="O245">
        <v>80.83</v>
      </c>
      <c r="P245">
        <v>62</v>
      </c>
      <c r="Q245">
        <v>12.01</v>
      </c>
      <c r="R245">
        <v>17.385000000000002</v>
      </c>
      <c r="S245">
        <f>VLOOKUP(D245, Table2[#All], 3, FALSE)</f>
        <v>78.486699999999999</v>
      </c>
      <c r="T245">
        <v>5</v>
      </c>
      <c r="U245">
        <v>3.3</v>
      </c>
      <c r="V245">
        <f t="shared" si="4"/>
        <v>2022</v>
      </c>
    </row>
    <row r="246" spans="1:22" x14ac:dyDescent="0.35">
      <c r="A246" t="s">
        <v>37</v>
      </c>
      <c r="B246" s="1">
        <v>44584.082638888889</v>
      </c>
      <c r="C246" s="1">
        <v>44584.021527777775</v>
      </c>
      <c r="D246" t="s">
        <v>38</v>
      </c>
      <c r="E246" s="2">
        <v>44956</v>
      </c>
      <c r="F246" t="s">
        <v>77</v>
      </c>
      <c r="G246" t="s">
        <v>25</v>
      </c>
      <c r="H246" t="s">
        <v>48</v>
      </c>
      <c r="I246" t="s">
        <v>325</v>
      </c>
      <c r="J246" t="s">
        <v>34</v>
      </c>
      <c r="K246" t="s">
        <v>325</v>
      </c>
      <c r="L246" t="s">
        <v>326</v>
      </c>
      <c r="M246" t="s">
        <v>30</v>
      </c>
      <c r="N246">
        <v>41.46</v>
      </c>
      <c r="O246">
        <v>177.45</v>
      </c>
      <c r="P246">
        <v>88</v>
      </c>
      <c r="Q246">
        <v>41.46</v>
      </c>
      <c r="R246">
        <v>28.613900000000001</v>
      </c>
      <c r="S246">
        <f>VLOOKUP(D246, Table2[#All], 3, FALSE)</f>
        <v>77.209000000000003</v>
      </c>
      <c r="T246">
        <v>2</v>
      </c>
      <c r="U246">
        <v>120</v>
      </c>
      <c r="V246">
        <f t="shared" si="4"/>
        <v>2022</v>
      </c>
    </row>
    <row r="247" spans="1:22" x14ac:dyDescent="0.35">
      <c r="A247" t="s">
        <v>31</v>
      </c>
      <c r="B247" s="1">
        <v>44647.461805555555</v>
      </c>
      <c r="C247" s="1">
        <v>44647.425000000003</v>
      </c>
      <c r="D247" t="s">
        <v>23</v>
      </c>
      <c r="E247" s="2">
        <v>45145</v>
      </c>
      <c r="F247" t="s">
        <v>185</v>
      </c>
      <c r="G247" t="s">
        <v>25</v>
      </c>
      <c r="H247" t="s">
        <v>26</v>
      </c>
      <c r="I247" t="s">
        <v>69</v>
      </c>
      <c r="J247" t="s">
        <v>70</v>
      </c>
      <c r="K247" t="s">
        <v>69</v>
      </c>
      <c r="L247" t="s">
        <v>71</v>
      </c>
      <c r="M247" t="s">
        <v>36</v>
      </c>
      <c r="N247">
        <v>279.77999999999997</v>
      </c>
      <c r="O247">
        <v>3333.75</v>
      </c>
      <c r="P247">
        <v>53</v>
      </c>
      <c r="Q247">
        <v>279.77999999999997</v>
      </c>
      <c r="R247">
        <v>18.520399999999999</v>
      </c>
      <c r="S247">
        <f>VLOOKUP(D247, Table2[#All], 3, FALSE)</f>
        <v>73.856700000000004</v>
      </c>
      <c r="T247">
        <v>4</v>
      </c>
      <c r="U247">
        <v>7.4</v>
      </c>
      <c r="V247">
        <f t="shared" si="4"/>
        <v>2022</v>
      </c>
    </row>
    <row r="248" spans="1:22" x14ac:dyDescent="0.35">
      <c r="A248" t="s">
        <v>31</v>
      </c>
      <c r="B248" s="1">
        <v>44657.586111111108</v>
      </c>
      <c r="C248" s="1">
        <v>44657.463888888888</v>
      </c>
      <c r="D248" t="s">
        <v>56</v>
      </c>
      <c r="E248" s="2">
        <v>44728</v>
      </c>
      <c r="F248" t="s">
        <v>24</v>
      </c>
      <c r="G248" t="s">
        <v>47</v>
      </c>
      <c r="H248" t="s">
        <v>32</v>
      </c>
      <c r="I248" t="s">
        <v>457</v>
      </c>
      <c r="J248" t="s">
        <v>142</v>
      </c>
      <c r="K248" t="s">
        <v>457</v>
      </c>
      <c r="L248" t="s">
        <v>458</v>
      </c>
      <c r="M248" t="s">
        <v>44</v>
      </c>
      <c r="N248">
        <v>89.68</v>
      </c>
      <c r="O248">
        <v>426.26</v>
      </c>
      <c r="P248">
        <v>176</v>
      </c>
      <c r="Q248">
        <v>89.68</v>
      </c>
      <c r="R248">
        <v>19.076000000000001</v>
      </c>
      <c r="S248">
        <f>VLOOKUP(D248, Table2[#All], 3, FALSE)</f>
        <v>72.877700000000004</v>
      </c>
      <c r="T248">
        <v>2</v>
      </c>
      <c r="U248">
        <v>3.3</v>
      </c>
      <c r="V248">
        <f t="shared" si="4"/>
        <v>2022</v>
      </c>
    </row>
    <row r="249" spans="1:22" x14ac:dyDescent="0.35">
      <c r="A249" t="s">
        <v>31</v>
      </c>
      <c r="B249" s="1">
        <v>44739.347222222219</v>
      </c>
      <c r="C249" s="1">
        <v>44739.306250000001</v>
      </c>
      <c r="D249" t="s">
        <v>23</v>
      </c>
      <c r="E249" s="2">
        <v>45064</v>
      </c>
      <c r="F249" t="s">
        <v>57</v>
      </c>
      <c r="G249" t="s">
        <v>25</v>
      </c>
      <c r="H249" t="s">
        <v>48</v>
      </c>
      <c r="I249" t="s">
        <v>459</v>
      </c>
      <c r="J249" t="s">
        <v>460</v>
      </c>
      <c r="K249" t="s">
        <v>459</v>
      </c>
      <c r="L249" t="s">
        <v>461</v>
      </c>
      <c r="M249" t="s">
        <v>36</v>
      </c>
      <c r="N249">
        <v>15.72</v>
      </c>
      <c r="O249">
        <v>181.98</v>
      </c>
      <c r="P249">
        <v>59</v>
      </c>
      <c r="Q249">
        <v>15.72</v>
      </c>
      <c r="R249">
        <v>18.520399999999999</v>
      </c>
      <c r="S249">
        <f>VLOOKUP(D249, Table2[#All], 3, FALSE)</f>
        <v>73.856700000000004</v>
      </c>
      <c r="T249">
        <v>4</v>
      </c>
      <c r="U249">
        <v>50</v>
      </c>
      <c r="V249">
        <f t="shared" si="4"/>
        <v>2022</v>
      </c>
    </row>
    <row r="250" spans="1:22" x14ac:dyDescent="0.35">
      <c r="A250" t="s">
        <v>37</v>
      </c>
      <c r="B250" s="1">
        <v>44896.128472222219</v>
      </c>
      <c r="C250" s="1">
        <v>44896.024305555555</v>
      </c>
      <c r="D250" t="s">
        <v>91</v>
      </c>
      <c r="E250" s="2">
        <v>44278</v>
      </c>
      <c r="F250" t="s">
        <v>87</v>
      </c>
      <c r="G250" t="s">
        <v>25</v>
      </c>
      <c r="H250" t="s">
        <v>26</v>
      </c>
      <c r="I250" t="s">
        <v>462</v>
      </c>
      <c r="J250" t="s">
        <v>463</v>
      </c>
      <c r="K250" t="s">
        <v>462</v>
      </c>
      <c r="L250" t="s">
        <v>464</v>
      </c>
      <c r="M250" t="s">
        <v>44</v>
      </c>
      <c r="N250">
        <v>106.42</v>
      </c>
      <c r="O250">
        <v>1225.18</v>
      </c>
      <c r="P250">
        <v>150</v>
      </c>
      <c r="Q250">
        <v>106.42</v>
      </c>
      <c r="R250">
        <v>17.385000000000002</v>
      </c>
      <c r="S250">
        <f>VLOOKUP(D250, Table2[#All], 3, FALSE)</f>
        <v>78.486699999999999</v>
      </c>
      <c r="T250">
        <v>4</v>
      </c>
      <c r="U250">
        <v>120</v>
      </c>
      <c r="V250">
        <f t="shared" si="4"/>
        <v>2022</v>
      </c>
    </row>
    <row r="251" spans="1:22" x14ac:dyDescent="0.35">
      <c r="A251" t="s">
        <v>22</v>
      </c>
      <c r="B251" s="1">
        <v>44740.331250000003</v>
      </c>
      <c r="C251" s="1">
        <v>44740.259027777778</v>
      </c>
      <c r="D251" t="s">
        <v>38</v>
      </c>
      <c r="E251" s="2">
        <v>44826</v>
      </c>
      <c r="F251" t="s">
        <v>57</v>
      </c>
      <c r="G251" t="s">
        <v>25</v>
      </c>
      <c r="H251" t="s">
        <v>40</v>
      </c>
      <c r="I251" t="s">
        <v>465</v>
      </c>
      <c r="J251" t="s">
        <v>127</v>
      </c>
      <c r="K251" t="s">
        <v>465</v>
      </c>
      <c r="L251" t="s">
        <v>246</v>
      </c>
      <c r="M251" t="s">
        <v>30</v>
      </c>
      <c r="N251">
        <v>132.41999999999999</v>
      </c>
      <c r="O251">
        <v>1432.46</v>
      </c>
      <c r="P251">
        <v>104</v>
      </c>
      <c r="Q251">
        <v>132.41999999999999</v>
      </c>
      <c r="R251">
        <v>28.613900000000001</v>
      </c>
      <c r="S251">
        <f>VLOOKUP(D251, Table2[#All], 3, FALSE)</f>
        <v>77.209000000000003</v>
      </c>
      <c r="T251">
        <v>2</v>
      </c>
      <c r="U251">
        <v>50</v>
      </c>
      <c r="V251">
        <f t="shared" si="4"/>
        <v>2022</v>
      </c>
    </row>
    <row r="252" spans="1:22" x14ac:dyDescent="0.35">
      <c r="A252" t="s">
        <v>22</v>
      </c>
      <c r="B252" s="1">
        <v>45076.54791666667</v>
      </c>
      <c r="C252" s="1">
        <v>45076.434027777781</v>
      </c>
      <c r="D252" t="s">
        <v>23</v>
      </c>
      <c r="E252" s="2">
        <v>45091</v>
      </c>
      <c r="F252" t="s">
        <v>46</v>
      </c>
      <c r="G252" t="s">
        <v>25</v>
      </c>
      <c r="H252" t="s">
        <v>26</v>
      </c>
      <c r="I252" t="s">
        <v>466</v>
      </c>
      <c r="J252" t="s">
        <v>53</v>
      </c>
      <c r="K252" t="s">
        <v>466</v>
      </c>
      <c r="L252" t="s">
        <v>467</v>
      </c>
      <c r="M252" t="s">
        <v>30</v>
      </c>
      <c r="N252">
        <v>77.22</v>
      </c>
      <c r="O252">
        <v>885.21</v>
      </c>
      <c r="P252">
        <v>164</v>
      </c>
      <c r="Q252">
        <v>77.22</v>
      </c>
      <c r="R252">
        <v>18.520399999999999</v>
      </c>
      <c r="S252">
        <f>VLOOKUP(D252, Table2[#All], 3, FALSE)</f>
        <v>73.856700000000004</v>
      </c>
      <c r="T252">
        <v>5</v>
      </c>
      <c r="U252">
        <v>7.4</v>
      </c>
      <c r="V252">
        <f t="shared" si="4"/>
        <v>2023</v>
      </c>
    </row>
    <row r="253" spans="1:22" x14ac:dyDescent="0.35">
      <c r="A253" t="s">
        <v>31</v>
      </c>
      <c r="B253" s="1">
        <v>45226.163888888892</v>
      </c>
      <c r="C253" s="1">
        <v>45226.135416666664</v>
      </c>
      <c r="D253" t="s">
        <v>45</v>
      </c>
      <c r="E253" s="2">
        <v>44858</v>
      </c>
      <c r="F253" t="s">
        <v>144</v>
      </c>
      <c r="G253" t="s">
        <v>25</v>
      </c>
      <c r="H253" t="s">
        <v>48</v>
      </c>
      <c r="I253" t="s">
        <v>468</v>
      </c>
      <c r="J253" t="s">
        <v>254</v>
      </c>
      <c r="K253" t="s">
        <v>468</v>
      </c>
      <c r="L253" t="s">
        <v>469</v>
      </c>
      <c r="M253" t="s">
        <v>55</v>
      </c>
      <c r="N253">
        <v>71.900000000000006</v>
      </c>
      <c r="O253">
        <v>571.9</v>
      </c>
      <c r="P253">
        <v>41</v>
      </c>
      <c r="Q253">
        <v>71.900000000000006</v>
      </c>
      <c r="R253">
        <v>12.9716</v>
      </c>
      <c r="S253">
        <f>VLOOKUP(D253, Table2[#All], 3, FALSE)</f>
        <v>77.5946</v>
      </c>
      <c r="T253">
        <v>2</v>
      </c>
      <c r="U253">
        <v>50</v>
      </c>
      <c r="V253">
        <f t="shared" si="4"/>
        <v>2023</v>
      </c>
    </row>
    <row r="254" spans="1:22" x14ac:dyDescent="0.35">
      <c r="A254" t="s">
        <v>31</v>
      </c>
      <c r="B254" s="1">
        <v>45032.552083333336</v>
      </c>
      <c r="C254" s="1">
        <v>45032.429861111108</v>
      </c>
      <c r="D254" t="s">
        <v>38</v>
      </c>
      <c r="E254" s="2">
        <v>44354</v>
      </c>
      <c r="F254" t="s">
        <v>24</v>
      </c>
      <c r="G254" t="s">
        <v>25</v>
      </c>
      <c r="H254" t="s">
        <v>26</v>
      </c>
      <c r="I254" t="s">
        <v>72</v>
      </c>
      <c r="J254" t="s">
        <v>53</v>
      </c>
      <c r="K254" t="s">
        <v>72</v>
      </c>
      <c r="L254" t="s">
        <v>73</v>
      </c>
      <c r="M254" t="s">
        <v>44</v>
      </c>
      <c r="N254">
        <v>65.66</v>
      </c>
      <c r="O254">
        <v>610.61</v>
      </c>
      <c r="P254">
        <v>176</v>
      </c>
      <c r="Q254">
        <v>65.66</v>
      </c>
      <c r="R254">
        <v>28.613900000000001</v>
      </c>
      <c r="S254">
        <f>VLOOKUP(D254, Table2[#All], 3, FALSE)</f>
        <v>77.209000000000003</v>
      </c>
      <c r="T254">
        <v>2</v>
      </c>
      <c r="U254">
        <v>3.3</v>
      </c>
      <c r="V254">
        <f t="shared" si="4"/>
        <v>2023</v>
      </c>
    </row>
    <row r="255" spans="1:22" x14ac:dyDescent="0.35">
      <c r="A255" t="s">
        <v>31</v>
      </c>
      <c r="B255" s="1">
        <v>44935.224305555559</v>
      </c>
      <c r="C255" s="1">
        <v>44935.188888888886</v>
      </c>
      <c r="D255" t="s">
        <v>23</v>
      </c>
      <c r="E255" s="2">
        <v>44776</v>
      </c>
      <c r="F255" t="s">
        <v>77</v>
      </c>
      <c r="G255" t="s">
        <v>47</v>
      </c>
      <c r="H255" t="s">
        <v>40</v>
      </c>
      <c r="I255" t="s">
        <v>470</v>
      </c>
      <c r="J255" t="s">
        <v>238</v>
      </c>
      <c r="K255" t="s">
        <v>470</v>
      </c>
      <c r="L255" t="s">
        <v>471</v>
      </c>
      <c r="M255" t="s">
        <v>30</v>
      </c>
      <c r="N255">
        <v>213.89</v>
      </c>
      <c r="O255">
        <v>1919.06</v>
      </c>
      <c r="P255">
        <v>51</v>
      </c>
      <c r="Q255">
        <v>213.89</v>
      </c>
      <c r="R255">
        <v>18.520399999999999</v>
      </c>
      <c r="S255">
        <f>VLOOKUP(D255, Table2[#All], 3, FALSE)</f>
        <v>73.856700000000004</v>
      </c>
      <c r="T255">
        <v>3</v>
      </c>
      <c r="U255">
        <v>15</v>
      </c>
      <c r="V255">
        <f t="shared" si="4"/>
        <v>2023</v>
      </c>
    </row>
    <row r="256" spans="1:22" x14ac:dyDescent="0.35">
      <c r="A256" t="s">
        <v>22</v>
      </c>
      <c r="B256" s="1">
        <v>45268.835416666669</v>
      </c>
      <c r="C256" s="1">
        <v>45268.720138888886</v>
      </c>
      <c r="D256" t="s">
        <v>23</v>
      </c>
      <c r="E256" s="2">
        <v>44242</v>
      </c>
      <c r="F256" t="s">
        <v>87</v>
      </c>
      <c r="G256" t="s">
        <v>47</v>
      </c>
      <c r="H256" t="s">
        <v>32</v>
      </c>
      <c r="I256" t="s">
        <v>247</v>
      </c>
      <c r="J256" t="s">
        <v>248</v>
      </c>
      <c r="K256" t="s">
        <v>247</v>
      </c>
      <c r="L256" t="s">
        <v>249</v>
      </c>
      <c r="M256" t="s">
        <v>55</v>
      </c>
      <c r="N256">
        <v>206.15</v>
      </c>
      <c r="O256">
        <v>1463.64</v>
      </c>
      <c r="P256">
        <v>166</v>
      </c>
      <c r="Q256">
        <v>206.15</v>
      </c>
      <c r="R256">
        <v>18.520399999999999</v>
      </c>
      <c r="S256">
        <f>VLOOKUP(D256, Table2[#All], 3, FALSE)</f>
        <v>73.856700000000004</v>
      </c>
      <c r="T256">
        <v>4</v>
      </c>
      <c r="U256">
        <v>15</v>
      </c>
      <c r="V256">
        <f t="shared" si="4"/>
        <v>2023</v>
      </c>
    </row>
    <row r="257" spans="1:22" x14ac:dyDescent="0.35">
      <c r="A257" t="s">
        <v>31</v>
      </c>
      <c r="B257" s="1">
        <v>45188.900694444441</v>
      </c>
      <c r="C257" s="1">
        <v>45188.82708333333</v>
      </c>
      <c r="D257" t="s">
        <v>38</v>
      </c>
      <c r="E257" s="2">
        <v>44427</v>
      </c>
      <c r="F257" t="s">
        <v>61</v>
      </c>
      <c r="G257" t="s">
        <v>47</v>
      </c>
      <c r="H257" t="s">
        <v>40</v>
      </c>
      <c r="I257" t="s">
        <v>472</v>
      </c>
      <c r="J257" t="s">
        <v>473</v>
      </c>
      <c r="K257" t="s">
        <v>472</v>
      </c>
      <c r="L257" t="s">
        <v>474</v>
      </c>
      <c r="M257" t="s">
        <v>30</v>
      </c>
      <c r="N257">
        <v>252.75</v>
      </c>
      <c r="O257">
        <v>2921.11</v>
      </c>
      <c r="P257">
        <v>106</v>
      </c>
      <c r="Q257">
        <v>252.75</v>
      </c>
      <c r="R257">
        <v>28.613900000000001</v>
      </c>
      <c r="S257">
        <f>VLOOKUP(D257, Table2[#All], 3, FALSE)</f>
        <v>77.209000000000003</v>
      </c>
      <c r="T257">
        <v>6</v>
      </c>
      <c r="U257">
        <v>15</v>
      </c>
      <c r="V257">
        <f t="shared" si="4"/>
        <v>2023</v>
      </c>
    </row>
    <row r="258" spans="1:22" x14ac:dyDescent="0.35">
      <c r="A258" t="s">
        <v>22</v>
      </c>
      <c r="B258" s="1">
        <v>45142.529861111114</v>
      </c>
      <c r="C258" s="1">
        <v>45142.498611111114</v>
      </c>
      <c r="D258" t="s">
        <v>56</v>
      </c>
      <c r="E258" s="2">
        <v>45057</v>
      </c>
      <c r="F258" t="s">
        <v>116</v>
      </c>
      <c r="G258" t="s">
        <v>25</v>
      </c>
      <c r="H258" t="s">
        <v>40</v>
      </c>
      <c r="I258" t="s">
        <v>475</v>
      </c>
      <c r="J258" t="s">
        <v>336</v>
      </c>
      <c r="K258" t="s">
        <v>475</v>
      </c>
      <c r="L258" t="s">
        <v>476</v>
      </c>
      <c r="M258" t="s">
        <v>55</v>
      </c>
      <c r="N258">
        <v>185.9</v>
      </c>
      <c r="O258">
        <v>2105.5700000000002</v>
      </c>
      <c r="P258">
        <v>45</v>
      </c>
      <c r="Q258">
        <v>185.9</v>
      </c>
      <c r="R258">
        <v>19.076000000000001</v>
      </c>
      <c r="S258">
        <f>VLOOKUP(D258, Table2[#All], 3, FALSE)</f>
        <v>72.877700000000004</v>
      </c>
      <c r="T258">
        <v>4</v>
      </c>
      <c r="U258">
        <v>50</v>
      </c>
      <c r="V258">
        <f t="shared" si="4"/>
        <v>2023</v>
      </c>
    </row>
    <row r="259" spans="1:22" x14ac:dyDescent="0.35">
      <c r="A259" t="s">
        <v>22</v>
      </c>
      <c r="B259" s="1">
        <v>45214.987500000003</v>
      </c>
      <c r="C259" s="1">
        <v>45214.895138888889</v>
      </c>
      <c r="D259" t="s">
        <v>23</v>
      </c>
      <c r="E259" s="2">
        <v>44752</v>
      </c>
      <c r="F259" t="s">
        <v>144</v>
      </c>
      <c r="G259" t="s">
        <v>47</v>
      </c>
      <c r="H259" t="s">
        <v>48</v>
      </c>
      <c r="I259" t="s">
        <v>477</v>
      </c>
      <c r="J259" t="s">
        <v>478</v>
      </c>
      <c r="K259" t="s">
        <v>477</v>
      </c>
      <c r="L259" t="s">
        <v>479</v>
      </c>
      <c r="M259" t="s">
        <v>36</v>
      </c>
      <c r="N259">
        <v>226.53</v>
      </c>
      <c r="O259">
        <v>1422.17</v>
      </c>
      <c r="P259">
        <v>133</v>
      </c>
      <c r="Q259">
        <v>226.53</v>
      </c>
      <c r="R259">
        <v>18.520399999999999</v>
      </c>
      <c r="S259">
        <f>VLOOKUP(D259, Table2[#All], 3, FALSE)</f>
        <v>73.856700000000004</v>
      </c>
      <c r="T259">
        <v>5</v>
      </c>
      <c r="U259">
        <v>15</v>
      </c>
      <c r="V259">
        <f t="shared" ref="V259:V322" si="5">YEAR(B259)</f>
        <v>2023</v>
      </c>
    </row>
    <row r="260" spans="1:22" x14ac:dyDescent="0.35">
      <c r="A260" t="s">
        <v>22</v>
      </c>
      <c r="B260" s="1">
        <v>44977.699305555558</v>
      </c>
      <c r="C260" s="1">
        <v>44977.678472222222</v>
      </c>
      <c r="D260" t="s">
        <v>38</v>
      </c>
      <c r="E260" s="2">
        <v>45088</v>
      </c>
      <c r="F260" t="s">
        <v>39</v>
      </c>
      <c r="G260" t="s">
        <v>25</v>
      </c>
      <c r="H260" t="s">
        <v>26</v>
      </c>
      <c r="I260" t="s">
        <v>338</v>
      </c>
      <c r="J260" t="s">
        <v>293</v>
      </c>
      <c r="K260" t="s">
        <v>338</v>
      </c>
      <c r="L260" t="s">
        <v>339</v>
      </c>
      <c r="M260" t="s">
        <v>55</v>
      </c>
      <c r="N260">
        <v>170.55</v>
      </c>
      <c r="O260">
        <v>1701.67</v>
      </c>
      <c r="P260">
        <v>30</v>
      </c>
      <c r="Q260">
        <v>170.55</v>
      </c>
      <c r="R260">
        <v>28.613900000000001</v>
      </c>
      <c r="S260">
        <f>VLOOKUP(D260, Table2[#All], 3, FALSE)</f>
        <v>77.209000000000003</v>
      </c>
      <c r="T260">
        <v>2</v>
      </c>
      <c r="U260">
        <v>7.4</v>
      </c>
      <c r="V260">
        <f t="shared" si="5"/>
        <v>2023</v>
      </c>
    </row>
    <row r="261" spans="1:22" x14ac:dyDescent="0.35">
      <c r="A261" t="s">
        <v>22</v>
      </c>
      <c r="B261" s="1">
        <v>45221.322222222225</v>
      </c>
      <c r="C261" s="1">
        <v>45221.253472222219</v>
      </c>
      <c r="D261" t="s">
        <v>23</v>
      </c>
      <c r="E261" s="2">
        <v>44936</v>
      </c>
      <c r="F261" t="s">
        <v>144</v>
      </c>
      <c r="G261" t="s">
        <v>25</v>
      </c>
      <c r="H261" t="s">
        <v>26</v>
      </c>
      <c r="I261" t="s">
        <v>480</v>
      </c>
      <c r="J261" t="s">
        <v>67</v>
      </c>
      <c r="K261" t="s">
        <v>480</v>
      </c>
      <c r="L261" t="s">
        <v>481</v>
      </c>
      <c r="M261" t="s">
        <v>44</v>
      </c>
      <c r="N261">
        <v>66.260000000000005</v>
      </c>
      <c r="O261">
        <v>687.38</v>
      </c>
      <c r="P261">
        <v>99</v>
      </c>
      <c r="Q261">
        <v>66.260000000000005</v>
      </c>
      <c r="R261">
        <v>18.520399999999999</v>
      </c>
      <c r="S261">
        <f>VLOOKUP(D261, Table2[#All], 3, FALSE)</f>
        <v>73.856700000000004</v>
      </c>
      <c r="T261">
        <v>6</v>
      </c>
      <c r="U261">
        <v>120</v>
      </c>
      <c r="V261">
        <f t="shared" si="5"/>
        <v>2023</v>
      </c>
    </row>
    <row r="262" spans="1:22" x14ac:dyDescent="0.35">
      <c r="A262" t="s">
        <v>22</v>
      </c>
      <c r="B262" s="1">
        <v>45218.736111111109</v>
      </c>
      <c r="C262" s="1">
        <v>45218.622916666667</v>
      </c>
      <c r="D262" t="s">
        <v>38</v>
      </c>
      <c r="E262" s="2">
        <v>45184</v>
      </c>
      <c r="F262" t="s">
        <v>144</v>
      </c>
      <c r="G262" t="s">
        <v>25</v>
      </c>
      <c r="H262" t="s">
        <v>48</v>
      </c>
      <c r="I262" t="s">
        <v>482</v>
      </c>
      <c r="J262" t="s">
        <v>149</v>
      </c>
      <c r="K262" t="s">
        <v>482</v>
      </c>
      <c r="L262" t="s">
        <v>483</v>
      </c>
      <c r="M262" t="s">
        <v>44</v>
      </c>
      <c r="N262">
        <v>289.95999999999998</v>
      </c>
      <c r="O262">
        <v>2910.18</v>
      </c>
      <c r="P262">
        <v>163</v>
      </c>
      <c r="Q262">
        <v>289.95999999999998</v>
      </c>
      <c r="R262">
        <v>28.613900000000001</v>
      </c>
      <c r="S262">
        <f>VLOOKUP(D262, Table2[#All], 3, FALSE)</f>
        <v>77.209000000000003</v>
      </c>
      <c r="T262">
        <v>5</v>
      </c>
      <c r="U262">
        <v>50</v>
      </c>
      <c r="V262">
        <f t="shared" si="5"/>
        <v>2023</v>
      </c>
    </row>
    <row r="263" spans="1:22" x14ac:dyDescent="0.35">
      <c r="A263" t="s">
        <v>22</v>
      </c>
      <c r="B263" s="1">
        <v>45175.411805555559</v>
      </c>
      <c r="C263" s="1">
        <v>45175.310416666667</v>
      </c>
      <c r="D263" t="s">
        <v>45</v>
      </c>
      <c r="E263" s="2">
        <v>44581</v>
      </c>
      <c r="F263" t="s">
        <v>61</v>
      </c>
      <c r="G263" t="s">
        <v>47</v>
      </c>
      <c r="H263" t="s">
        <v>32</v>
      </c>
      <c r="I263" t="s">
        <v>484</v>
      </c>
      <c r="J263" t="s">
        <v>317</v>
      </c>
      <c r="K263" t="s">
        <v>484</v>
      </c>
      <c r="L263" t="s">
        <v>485</v>
      </c>
      <c r="M263" t="s">
        <v>30</v>
      </c>
      <c r="N263">
        <v>168.7</v>
      </c>
      <c r="O263">
        <v>1031.45</v>
      </c>
      <c r="P263">
        <v>146</v>
      </c>
      <c r="Q263">
        <v>168.7</v>
      </c>
      <c r="R263">
        <v>12.9716</v>
      </c>
      <c r="S263">
        <f>VLOOKUP(D263, Table2[#All], 3, FALSE)</f>
        <v>77.5946</v>
      </c>
      <c r="T263">
        <v>4</v>
      </c>
      <c r="U263">
        <v>120</v>
      </c>
      <c r="V263">
        <f t="shared" si="5"/>
        <v>2023</v>
      </c>
    </row>
    <row r="264" spans="1:22" x14ac:dyDescent="0.35">
      <c r="A264" t="s">
        <v>37</v>
      </c>
      <c r="B264" s="1">
        <v>45184.18472222222</v>
      </c>
      <c r="C264" s="1">
        <v>45184.154861111114</v>
      </c>
      <c r="D264" t="s">
        <v>38</v>
      </c>
      <c r="E264" s="2">
        <v>44862</v>
      </c>
      <c r="F264" t="s">
        <v>61</v>
      </c>
      <c r="G264" t="s">
        <v>47</v>
      </c>
      <c r="H264" t="s">
        <v>32</v>
      </c>
      <c r="I264" t="s">
        <v>486</v>
      </c>
      <c r="J264" t="s">
        <v>377</v>
      </c>
      <c r="K264" t="s">
        <v>486</v>
      </c>
      <c r="L264" t="s">
        <v>487</v>
      </c>
      <c r="M264" t="s">
        <v>44</v>
      </c>
      <c r="N264">
        <v>127.94</v>
      </c>
      <c r="O264">
        <v>563.64</v>
      </c>
      <c r="P264">
        <v>43</v>
      </c>
      <c r="Q264">
        <v>127.94</v>
      </c>
      <c r="R264">
        <v>28.613900000000001</v>
      </c>
      <c r="S264">
        <f>VLOOKUP(D264, Table2[#All], 3, FALSE)</f>
        <v>77.209000000000003</v>
      </c>
      <c r="T264">
        <v>3</v>
      </c>
      <c r="U264">
        <v>120</v>
      </c>
      <c r="V264">
        <f t="shared" si="5"/>
        <v>2023</v>
      </c>
    </row>
    <row r="265" spans="1:22" x14ac:dyDescent="0.35">
      <c r="A265" t="s">
        <v>22</v>
      </c>
      <c r="B265" s="1">
        <v>45238.345833333333</v>
      </c>
      <c r="C265" s="1">
        <v>45238.236805555556</v>
      </c>
      <c r="D265" t="s">
        <v>38</v>
      </c>
      <c r="E265" s="2">
        <v>45187</v>
      </c>
      <c r="F265" t="s">
        <v>95</v>
      </c>
      <c r="G265" t="s">
        <v>47</v>
      </c>
      <c r="H265" t="s">
        <v>26</v>
      </c>
      <c r="I265" t="s">
        <v>488</v>
      </c>
      <c r="J265" t="s">
        <v>108</v>
      </c>
      <c r="K265" t="s">
        <v>488</v>
      </c>
      <c r="L265" t="s">
        <v>489</v>
      </c>
      <c r="M265" t="s">
        <v>55</v>
      </c>
      <c r="N265">
        <v>144.69999999999999</v>
      </c>
      <c r="O265">
        <v>1498.35</v>
      </c>
      <c r="P265">
        <v>157</v>
      </c>
      <c r="Q265">
        <v>144.69999999999999</v>
      </c>
      <c r="R265">
        <v>28.613900000000001</v>
      </c>
      <c r="S265">
        <f>VLOOKUP(D265, Table2[#All], 3, FALSE)</f>
        <v>77.209000000000003</v>
      </c>
      <c r="T265">
        <v>2</v>
      </c>
      <c r="U265">
        <v>50</v>
      </c>
      <c r="V265">
        <f t="shared" si="5"/>
        <v>2023</v>
      </c>
    </row>
    <row r="266" spans="1:22" x14ac:dyDescent="0.35">
      <c r="A266" t="s">
        <v>37</v>
      </c>
      <c r="B266" s="1">
        <v>45157.912499999999</v>
      </c>
      <c r="C266" s="1">
        <v>45157.818749999999</v>
      </c>
      <c r="D266" t="s">
        <v>23</v>
      </c>
      <c r="E266" s="2">
        <v>44560</v>
      </c>
      <c r="F266" t="s">
        <v>116</v>
      </c>
      <c r="G266" t="s">
        <v>25</v>
      </c>
      <c r="H266" t="s">
        <v>40</v>
      </c>
      <c r="I266" t="s">
        <v>244</v>
      </c>
      <c r="J266" t="s">
        <v>245</v>
      </c>
      <c r="K266" t="s">
        <v>244</v>
      </c>
      <c r="L266" t="s">
        <v>246</v>
      </c>
      <c r="M266" t="s">
        <v>44</v>
      </c>
      <c r="N266">
        <v>19.91</v>
      </c>
      <c r="O266">
        <v>148.99</v>
      </c>
      <c r="P266">
        <v>135</v>
      </c>
      <c r="Q266">
        <v>19.91</v>
      </c>
      <c r="R266">
        <v>18.520399999999999</v>
      </c>
      <c r="S266">
        <f>VLOOKUP(D266, Table2[#All], 3, FALSE)</f>
        <v>73.856700000000004</v>
      </c>
      <c r="T266">
        <v>6</v>
      </c>
      <c r="U266">
        <v>3.3</v>
      </c>
      <c r="V266">
        <f t="shared" si="5"/>
        <v>2023</v>
      </c>
    </row>
    <row r="267" spans="1:22" x14ac:dyDescent="0.35">
      <c r="A267" t="s">
        <v>22</v>
      </c>
      <c r="B267" s="1">
        <v>45168.906944444447</v>
      </c>
      <c r="C267" s="1">
        <v>45168.868055555555</v>
      </c>
      <c r="D267" t="s">
        <v>38</v>
      </c>
      <c r="E267" s="2">
        <v>45084</v>
      </c>
      <c r="F267" t="s">
        <v>116</v>
      </c>
      <c r="G267" t="s">
        <v>47</v>
      </c>
      <c r="H267" t="s">
        <v>40</v>
      </c>
      <c r="I267" t="s">
        <v>490</v>
      </c>
      <c r="J267" t="s">
        <v>473</v>
      </c>
      <c r="K267" t="s">
        <v>490</v>
      </c>
      <c r="L267" t="s">
        <v>491</v>
      </c>
      <c r="M267" t="s">
        <v>44</v>
      </c>
      <c r="N267">
        <v>107.61</v>
      </c>
      <c r="O267">
        <v>501.06</v>
      </c>
      <c r="P267">
        <v>56</v>
      </c>
      <c r="Q267">
        <v>107.61</v>
      </c>
      <c r="R267">
        <v>28.613900000000001</v>
      </c>
      <c r="S267">
        <f>VLOOKUP(D267, Table2[#All], 3, FALSE)</f>
        <v>77.209000000000003</v>
      </c>
      <c r="T267">
        <v>6</v>
      </c>
      <c r="U267">
        <v>7.4</v>
      </c>
      <c r="V267">
        <f t="shared" si="5"/>
        <v>2023</v>
      </c>
    </row>
    <row r="268" spans="1:22" x14ac:dyDescent="0.35">
      <c r="A268" t="s">
        <v>22</v>
      </c>
      <c r="B268" s="1">
        <v>45091.73541666667</v>
      </c>
      <c r="C268" s="1">
        <v>45091.680555555555</v>
      </c>
      <c r="D268" t="s">
        <v>45</v>
      </c>
      <c r="E268" s="2">
        <v>44555</v>
      </c>
      <c r="F268" t="s">
        <v>57</v>
      </c>
      <c r="G268" t="s">
        <v>25</v>
      </c>
      <c r="H268" t="s">
        <v>48</v>
      </c>
      <c r="I268" t="s">
        <v>492</v>
      </c>
      <c r="J268" t="s">
        <v>108</v>
      </c>
      <c r="K268" t="s">
        <v>492</v>
      </c>
      <c r="L268" t="s">
        <v>493</v>
      </c>
      <c r="M268" t="s">
        <v>36</v>
      </c>
      <c r="N268">
        <v>266.31</v>
      </c>
      <c r="O268">
        <v>2326.67</v>
      </c>
      <c r="P268">
        <v>79</v>
      </c>
      <c r="Q268">
        <v>266.31</v>
      </c>
      <c r="R268">
        <v>12.9716</v>
      </c>
      <c r="S268">
        <f>VLOOKUP(D268, Table2[#All], 3, FALSE)</f>
        <v>77.5946</v>
      </c>
      <c r="T268">
        <v>4</v>
      </c>
      <c r="U268">
        <v>120</v>
      </c>
      <c r="V268">
        <f t="shared" si="5"/>
        <v>2023</v>
      </c>
    </row>
    <row r="269" spans="1:22" x14ac:dyDescent="0.35">
      <c r="A269" t="s">
        <v>31</v>
      </c>
      <c r="B269" s="1">
        <v>45228.7</v>
      </c>
      <c r="C269" s="1">
        <v>45228.67083333333</v>
      </c>
      <c r="D269" t="s">
        <v>23</v>
      </c>
      <c r="E269" s="2">
        <v>44693</v>
      </c>
      <c r="F269" t="s">
        <v>144</v>
      </c>
      <c r="G269" t="s">
        <v>47</v>
      </c>
      <c r="H269" t="s">
        <v>48</v>
      </c>
      <c r="I269" t="s">
        <v>335</v>
      </c>
      <c r="J269" t="s">
        <v>336</v>
      </c>
      <c r="K269" t="s">
        <v>335</v>
      </c>
      <c r="L269" t="s">
        <v>337</v>
      </c>
      <c r="M269" t="s">
        <v>44</v>
      </c>
      <c r="N269">
        <v>47.02</v>
      </c>
      <c r="O269">
        <v>217.73</v>
      </c>
      <c r="P269">
        <v>42</v>
      </c>
      <c r="Q269">
        <v>47.02</v>
      </c>
      <c r="R269">
        <v>18.520399999999999</v>
      </c>
      <c r="S269">
        <f>VLOOKUP(D269, Table2[#All], 3, FALSE)</f>
        <v>73.856700000000004</v>
      </c>
      <c r="T269">
        <v>4</v>
      </c>
      <c r="U269">
        <v>7.4</v>
      </c>
      <c r="V269">
        <f t="shared" si="5"/>
        <v>2023</v>
      </c>
    </row>
    <row r="270" spans="1:22" x14ac:dyDescent="0.35">
      <c r="A270" t="s">
        <v>37</v>
      </c>
      <c r="B270" s="1">
        <v>44991.07916666667</v>
      </c>
      <c r="C270" s="1">
        <v>44990.990972222222</v>
      </c>
      <c r="D270" t="s">
        <v>45</v>
      </c>
      <c r="E270" s="2">
        <v>45193</v>
      </c>
      <c r="F270" t="s">
        <v>185</v>
      </c>
      <c r="G270" t="s">
        <v>47</v>
      </c>
      <c r="H270" t="s">
        <v>40</v>
      </c>
      <c r="I270" t="s">
        <v>494</v>
      </c>
      <c r="J270" t="s">
        <v>495</v>
      </c>
      <c r="K270" t="s">
        <v>494</v>
      </c>
      <c r="L270" t="s">
        <v>496</v>
      </c>
      <c r="M270" t="s">
        <v>36</v>
      </c>
      <c r="N270">
        <v>23.81</v>
      </c>
      <c r="O270">
        <v>206.05</v>
      </c>
      <c r="P270">
        <v>127</v>
      </c>
      <c r="Q270">
        <v>23.81</v>
      </c>
      <c r="R270">
        <v>12.9716</v>
      </c>
      <c r="S270">
        <f>VLOOKUP(D270, Table2[#All], 3, FALSE)</f>
        <v>77.5946</v>
      </c>
      <c r="T270">
        <v>4</v>
      </c>
      <c r="U270">
        <v>15</v>
      </c>
      <c r="V270">
        <f t="shared" si="5"/>
        <v>2023</v>
      </c>
    </row>
    <row r="271" spans="1:22" x14ac:dyDescent="0.35">
      <c r="A271" t="s">
        <v>22</v>
      </c>
      <c r="B271" s="1">
        <v>45015.333333333336</v>
      </c>
      <c r="C271" s="1">
        <v>45015.212500000001</v>
      </c>
      <c r="D271" t="s">
        <v>45</v>
      </c>
      <c r="E271" s="2">
        <v>45080</v>
      </c>
      <c r="F271" t="s">
        <v>185</v>
      </c>
      <c r="G271" t="s">
        <v>25</v>
      </c>
      <c r="H271" t="s">
        <v>26</v>
      </c>
      <c r="I271" t="s">
        <v>416</v>
      </c>
      <c r="J271" t="s">
        <v>111</v>
      </c>
      <c r="K271" t="s">
        <v>416</v>
      </c>
      <c r="L271" t="s">
        <v>417</v>
      </c>
      <c r="M271" t="s">
        <v>44</v>
      </c>
      <c r="N271">
        <v>12.46</v>
      </c>
      <c r="O271">
        <v>56.55</v>
      </c>
      <c r="P271">
        <v>174</v>
      </c>
      <c r="Q271">
        <v>12.46</v>
      </c>
      <c r="R271">
        <v>12.9716</v>
      </c>
      <c r="S271">
        <f>VLOOKUP(D271, Table2[#All], 3, FALSE)</f>
        <v>77.5946</v>
      </c>
      <c r="T271">
        <v>4</v>
      </c>
      <c r="U271">
        <v>7.4</v>
      </c>
      <c r="V271">
        <f t="shared" si="5"/>
        <v>2023</v>
      </c>
    </row>
    <row r="272" spans="1:22" x14ac:dyDescent="0.35">
      <c r="A272" t="s">
        <v>22</v>
      </c>
      <c r="B272" s="1">
        <v>45001.568749999999</v>
      </c>
      <c r="C272" s="1">
        <v>45001.513194444444</v>
      </c>
      <c r="D272" t="s">
        <v>38</v>
      </c>
      <c r="E272" s="2">
        <v>44826</v>
      </c>
      <c r="F272" t="s">
        <v>185</v>
      </c>
      <c r="G272" t="s">
        <v>47</v>
      </c>
      <c r="H272" t="s">
        <v>26</v>
      </c>
      <c r="I272" t="s">
        <v>497</v>
      </c>
      <c r="J272" t="s">
        <v>42</v>
      </c>
      <c r="K272" t="s">
        <v>497</v>
      </c>
      <c r="L272" t="s">
        <v>498</v>
      </c>
      <c r="M272" t="s">
        <v>55</v>
      </c>
      <c r="N272">
        <v>20.97</v>
      </c>
      <c r="O272">
        <v>152.97</v>
      </c>
      <c r="P272">
        <v>80</v>
      </c>
      <c r="Q272">
        <v>20.97</v>
      </c>
      <c r="R272">
        <v>28.613900000000001</v>
      </c>
      <c r="S272">
        <f>VLOOKUP(D272, Table2[#All], 3, FALSE)</f>
        <v>77.209000000000003</v>
      </c>
      <c r="T272">
        <v>2</v>
      </c>
      <c r="U272">
        <v>120</v>
      </c>
      <c r="V272">
        <f t="shared" si="5"/>
        <v>2023</v>
      </c>
    </row>
    <row r="273" spans="1:22" x14ac:dyDescent="0.35">
      <c r="A273" t="s">
        <v>37</v>
      </c>
      <c r="B273" s="1">
        <v>44975.106944444444</v>
      </c>
      <c r="C273" s="1">
        <v>44975.047222222223</v>
      </c>
      <c r="D273" t="s">
        <v>91</v>
      </c>
      <c r="E273" s="2">
        <v>45182</v>
      </c>
      <c r="F273" t="s">
        <v>39</v>
      </c>
      <c r="G273" t="s">
        <v>25</v>
      </c>
      <c r="H273" t="s">
        <v>48</v>
      </c>
      <c r="I273" t="s">
        <v>499</v>
      </c>
      <c r="J273" t="s">
        <v>178</v>
      </c>
      <c r="K273" t="s">
        <v>499</v>
      </c>
      <c r="L273" t="s">
        <v>500</v>
      </c>
      <c r="M273" t="s">
        <v>36</v>
      </c>
      <c r="N273">
        <v>43.94</v>
      </c>
      <c r="O273">
        <v>225.83</v>
      </c>
      <c r="P273">
        <v>86</v>
      </c>
      <c r="Q273">
        <v>43.94</v>
      </c>
      <c r="R273">
        <v>17.385000000000002</v>
      </c>
      <c r="S273">
        <f>VLOOKUP(D273, Table2[#All], 3, FALSE)</f>
        <v>78.486699999999999</v>
      </c>
      <c r="T273">
        <v>6</v>
      </c>
      <c r="U273">
        <v>50</v>
      </c>
      <c r="V273">
        <f t="shared" si="5"/>
        <v>2023</v>
      </c>
    </row>
    <row r="274" spans="1:22" x14ac:dyDescent="0.35">
      <c r="A274" t="s">
        <v>22</v>
      </c>
      <c r="B274" s="1">
        <v>45108.28402777778</v>
      </c>
      <c r="C274" s="1">
        <v>45108.222916666666</v>
      </c>
      <c r="D274" t="s">
        <v>23</v>
      </c>
      <c r="E274" s="2">
        <v>45180</v>
      </c>
      <c r="F274" t="s">
        <v>65</v>
      </c>
      <c r="G274" t="s">
        <v>47</v>
      </c>
      <c r="H274" t="s">
        <v>32</v>
      </c>
      <c r="I274" t="s">
        <v>501</v>
      </c>
      <c r="J274" t="s">
        <v>502</v>
      </c>
      <c r="K274" t="s">
        <v>501</v>
      </c>
      <c r="L274" t="s">
        <v>503</v>
      </c>
      <c r="M274" t="s">
        <v>36</v>
      </c>
      <c r="N274">
        <v>131.05000000000001</v>
      </c>
      <c r="O274">
        <v>841.86</v>
      </c>
      <c r="P274">
        <v>88</v>
      </c>
      <c r="Q274">
        <v>131.05000000000001</v>
      </c>
      <c r="R274">
        <v>18.520399999999999</v>
      </c>
      <c r="S274">
        <f>VLOOKUP(D274, Table2[#All], 3, FALSE)</f>
        <v>73.856700000000004</v>
      </c>
      <c r="T274">
        <v>4</v>
      </c>
      <c r="U274">
        <v>7.4</v>
      </c>
      <c r="V274">
        <f t="shared" si="5"/>
        <v>2023</v>
      </c>
    </row>
    <row r="275" spans="1:22" x14ac:dyDescent="0.35">
      <c r="A275" t="s">
        <v>31</v>
      </c>
      <c r="B275" s="1">
        <v>45190.873611111114</v>
      </c>
      <c r="C275" s="1">
        <v>45190.790972222225</v>
      </c>
      <c r="D275" t="s">
        <v>91</v>
      </c>
      <c r="E275" s="2">
        <v>44964</v>
      </c>
      <c r="F275" t="s">
        <v>61</v>
      </c>
      <c r="G275" t="s">
        <v>47</v>
      </c>
      <c r="H275" t="s">
        <v>40</v>
      </c>
      <c r="I275" t="s">
        <v>285</v>
      </c>
      <c r="J275" t="s">
        <v>181</v>
      </c>
      <c r="K275" t="s">
        <v>285</v>
      </c>
      <c r="L275" t="s">
        <v>286</v>
      </c>
      <c r="M275" t="s">
        <v>44</v>
      </c>
      <c r="N275">
        <v>86.67</v>
      </c>
      <c r="O275">
        <v>382.3</v>
      </c>
      <c r="P275">
        <v>119</v>
      </c>
      <c r="Q275">
        <v>86.67</v>
      </c>
      <c r="R275">
        <v>17.385000000000002</v>
      </c>
      <c r="S275">
        <f>VLOOKUP(D275, Table2[#All], 3, FALSE)</f>
        <v>78.486699999999999</v>
      </c>
      <c r="T275">
        <v>6</v>
      </c>
      <c r="U275">
        <v>7.4</v>
      </c>
      <c r="V275">
        <f t="shared" si="5"/>
        <v>2023</v>
      </c>
    </row>
    <row r="276" spans="1:22" x14ac:dyDescent="0.35">
      <c r="A276" t="s">
        <v>31</v>
      </c>
      <c r="B276" s="1">
        <v>45276.622916666667</v>
      </c>
      <c r="C276" s="1">
        <v>45276.556250000001</v>
      </c>
      <c r="D276" t="s">
        <v>56</v>
      </c>
      <c r="E276" s="2">
        <v>44610</v>
      </c>
      <c r="F276" t="s">
        <v>87</v>
      </c>
      <c r="G276" t="s">
        <v>25</v>
      </c>
      <c r="H276" t="s">
        <v>40</v>
      </c>
      <c r="I276" t="s">
        <v>402</v>
      </c>
      <c r="J276" t="s">
        <v>178</v>
      </c>
      <c r="K276" t="s">
        <v>402</v>
      </c>
      <c r="L276" t="s">
        <v>403</v>
      </c>
      <c r="M276" t="s">
        <v>30</v>
      </c>
      <c r="N276">
        <v>237.88</v>
      </c>
      <c r="O276">
        <v>1757.96</v>
      </c>
      <c r="P276">
        <v>96</v>
      </c>
      <c r="Q276">
        <v>237.88</v>
      </c>
      <c r="R276">
        <v>19.076000000000001</v>
      </c>
      <c r="S276">
        <f>VLOOKUP(D276, Table2[#All], 3, FALSE)</f>
        <v>72.877700000000004</v>
      </c>
      <c r="T276">
        <v>2</v>
      </c>
      <c r="U276">
        <v>120</v>
      </c>
      <c r="V276">
        <f t="shared" si="5"/>
        <v>2023</v>
      </c>
    </row>
    <row r="277" spans="1:22" x14ac:dyDescent="0.35">
      <c r="A277" t="s">
        <v>31</v>
      </c>
      <c r="B277" s="1">
        <v>45181.670138888891</v>
      </c>
      <c r="C277" s="1">
        <v>45181.592361111114</v>
      </c>
      <c r="D277" t="s">
        <v>45</v>
      </c>
      <c r="E277" s="2">
        <v>45133</v>
      </c>
      <c r="F277" t="s">
        <v>61</v>
      </c>
      <c r="G277" t="s">
        <v>47</v>
      </c>
      <c r="H277" t="s">
        <v>26</v>
      </c>
      <c r="I277" t="s">
        <v>451</v>
      </c>
      <c r="J277" t="s">
        <v>210</v>
      </c>
      <c r="K277" t="s">
        <v>451</v>
      </c>
      <c r="L277" t="s">
        <v>452</v>
      </c>
      <c r="M277" t="s">
        <v>44</v>
      </c>
      <c r="N277">
        <v>138.04</v>
      </c>
      <c r="O277">
        <v>1476.95</v>
      </c>
      <c r="P277">
        <v>112</v>
      </c>
      <c r="Q277">
        <v>138.04</v>
      </c>
      <c r="R277">
        <v>12.9716</v>
      </c>
      <c r="S277">
        <f>VLOOKUP(D277, Table2[#All], 3, FALSE)</f>
        <v>77.5946</v>
      </c>
      <c r="T277">
        <v>4</v>
      </c>
      <c r="U277">
        <v>15</v>
      </c>
      <c r="V277">
        <f t="shared" si="5"/>
        <v>2023</v>
      </c>
    </row>
    <row r="278" spans="1:22" x14ac:dyDescent="0.35">
      <c r="A278" t="s">
        <v>31</v>
      </c>
      <c r="B278" s="1">
        <v>45123.465277777781</v>
      </c>
      <c r="C278" s="1">
        <v>45123.385416666664</v>
      </c>
      <c r="D278" t="s">
        <v>23</v>
      </c>
      <c r="E278" s="2">
        <v>44776</v>
      </c>
      <c r="F278" t="s">
        <v>65</v>
      </c>
      <c r="G278" t="s">
        <v>47</v>
      </c>
      <c r="H278" t="s">
        <v>40</v>
      </c>
      <c r="I278" t="s">
        <v>470</v>
      </c>
      <c r="J278" t="s">
        <v>238</v>
      </c>
      <c r="K278" t="s">
        <v>470</v>
      </c>
      <c r="L278" t="s">
        <v>471</v>
      </c>
      <c r="M278" t="s">
        <v>30</v>
      </c>
      <c r="N278">
        <v>168.32</v>
      </c>
      <c r="O278">
        <v>851.6</v>
      </c>
      <c r="P278">
        <v>115</v>
      </c>
      <c r="Q278">
        <v>168.32</v>
      </c>
      <c r="R278">
        <v>18.520399999999999</v>
      </c>
      <c r="S278">
        <f>VLOOKUP(D278, Table2[#All], 3, FALSE)</f>
        <v>73.856700000000004</v>
      </c>
      <c r="T278">
        <v>3</v>
      </c>
      <c r="U278">
        <v>15</v>
      </c>
      <c r="V278">
        <f t="shared" si="5"/>
        <v>2023</v>
      </c>
    </row>
    <row r="279" spans="1:22" x14ac:dyDescent="0.35">
      <c r="A279" t="s">
        <v>22</v>
      </c>
      <c r="B279" s="1">
        <v>45031.929861111108</v>
      </c>
      <c r="C279" s="1">
        <v>45031.90347222222</v>
      </c>
      <c r="D279" t="s">
        <v>38</v>
      </c>
      <c r="E279" s="2">
        <v>45084</v>
      </c>
      <c r="F279" t="s">
        <v>24</v>
      </c>
      <c r="G279" t="s">
        <v>25</v>
      </c>
      <c r="H279" t="s">
        <v>32</v>
      </c>
      <c r="I279" t="s">
        <v>504</v>
      </c>
      <c r="J279" t="s">
        <v>245</v>
      </c>
      <c r="K279" t="s">
        <v>504</v>
      </c>
      <c r="L279" t="s">
        <v>505</v>
      </c>
      <c r="M279" t="s">
        <v>44</v>
      </c>
      <c r="N279">
        <v>170.89</v>
      </c>
      <c r="O279">
        <v>1652.77</v>
      </c>
      <c r="P279">
        <v>38</v>
      </c>
      <c r="Q279">
        <v>170.89</v>
      </c>
      <c r="R279">
        <v>28.613900000000001</v>
      </c>
      <c r="S279">
        <f>VLOOKUP(D279, Table2[#All], 3, FALSE)</f>
        <v>77.209000000000003</v>
      </c>
      <c r="T279">
        <v>3</v>
      </c>
      <c r="U279">
        <v>7.4</v>
      </c>
      <c r="V279">
        <f t="shared" si="5"/>
        <v>2023</v>
      </c>
    </row>
    <row r="280" spans="1:22" x14ac:dyDescent="0.35">
      <c r="A280" t="s">
        <v>37</v>
      </c>
      <c r="B280" s="1">
        <v>45000.578472222223</v>
      </c>
      <c r="C280" s="1">
        <v>45000.45416666667</v>
      </c>
      <c r="D280" t="s">
        <v>38</v>
      </c>
      <c r="E280" s="2">
        <v>44862</v>
      </c>
      <c r="F280" t="s">
        <v>185</v>
      </c>
      <c r="G280" t="s">
        <v>47</v>
      </c>
      <c r="H280" t="s">
        <v>32</v>
      </c>
      <c r="I280" t="s">
        <v>486</v>
      </c>
      <c r="J280" t="s">
        <v>377</v>
      </c>
      <c r="K280" t="s">
        <v>486</v>
      </c>
      <c r="L280" t="s">
        <v>487</v>
      </c>
      <c r="M280" t="s">
        <v>44</v>
      </c>
      <c r="N280">
        <v>93.49</v>
      </c>
      <c r="O280">
        <v>631.38</v>
      </c>
      <c r="P280">
        <v>179</v>
      </c>
      <c r="Q280">
        <v>93.49</v>
      </c>
      <c r="R280">
        <v>28.613900000000001</v>
      </c>
      <c r="S280">
        <f>VLOOKUP(D280, Table2[#All], 3, FALSE)</f>
        <v>77.209000000000003</v>
      </c>
      <c r="T280">
        <v>3</v>
      </c>
      <c r="U280">
        <v>120</v>
      </c>
      <c r="V280">
        <f t="shared" si="5"/>
        <v>2023</v>
      </c>
    </row>
    <row r="281" spans="1:22" x14ac:dyDescent="0.35">
      <c r="A281" t="s">
        <v>31</v>
      </c>
      <c r="B281" s="1">
        <v>44949.359722222223</v>
      </c>
      <c r="C281" s="1">
        <v>44949.279861111114</v>
      </c>
      <c r="D281" t="s">
        <v>23</v>
      </c>
      <c r="E281" s="2">
        <v>44708</v>
      </c>
      <c r="F281" t="s">
        <v>77</v>
      </c>
      <c r="G281" t="s">
        <v>25</v>
      </c>
      <c r="H281" t="s">
        <v>40</v>
      </c>
      <c r="I281" t="s">
        <v>506</v>
      </c>
      <c r="J281" t="s">
        <v>310</v>
      </c>
      <c r="K281" t="s">
        <v>506</v>
      </c>
      <c r="L281" t="s">
        <v>507</v>
      </c>
      <c r="M281" t="s">
        <v>36</v>
      </c>
      <c r="N281">
        <v>120.07</v>
      </c>
      <c r="O281">
        <v>1261.01</v>
      </c>
      <c r="P281">
        <v>115</v>
      </c>
      <c r="Q281">
        <v>120.07</v>
      </c>
      <c r="R281">
        <v>18.520399999999999</v>
      </c>
      <c r="S281">
        <f>VLOOKUP(D281, Table2[#All], 3, FALSE)</f>
        <v>73.856700000000004</v>
      </c>
      <c r="T281">
        <v>6</v>
      </c>
      <c r="U281">
        <v>7.4</v>
      </c>
      <c r="V281">
        <f t="shared" si="5"/>
        <v>2023</v>
      </c>
    </row>
    <row r="282" spans="1:22" x14ac:dyDescent="0.35">
      <c r="A282" t="s">
        <v>22</v>
      </c>
      <c r="B282" s="1">
        <v>45254.711111111108</v>
      </c>
      <c r="C282" s="1">
        <v>45254.688194444447</v>
      </c>
      <c r="D282" t="s">
        <v>56</v>
      </c>
      <c r="E282" s="2">
        <v>45118</v>
      </c>
      <c r="F282" t="s">
        <v>95</v>
      </c>
      <c r="G282" t="s">
        <v>25</v>
      </c>
      <c r="H282" t="s">
        <v>26</v>
      </c>
      <c r="I282" t="s">
        <v>168</v>
      </c>
      <c r="J282" t="s">
        <v>169</v>
      </c>
      <c r="K282" t="s">
        <v>168</v>
      </c>
      <c r="L282" t="s">
        <v>170</v>
      </c>
      <c r="M282" t="s">
        <v>55</v>
      </c>
      <c r="N282">
        <v>10.36</v>
      </c>
      <c r="O282">
        <v>50.36</v>
      </c>
      <c r="P282">
        <v>33</v>
      </c>
      <c r="Q282">
        <v>10.36</v>
      </c>
      <c r="R282">
        <v>19.076000000000001</v>
      </c>
      <c r="S282">
        <f>VLOOKUP(D282, Table2[#All], 3, FALSE)</f>
        <v>72.877700000000004</v>
      </c>
      <c r="T282">
        <v>6</v>
      </c>
      <c r="U282">
        <v>15</v>
      </c>
      <c r="V282">
        <f t="shared" si="5"/>
        <v>2023</v>
      </c>
    </row>
    <row r="283" spans="1:22" x14ac:dyDescent="0.35">
      <c r="A283" t="s">
        <v>22</v>
      </c>
      <c r="B283" s="1">
        <v>45012.808333333334</v>
      </c>
      <c r="C283" s="1">
        <v>45012.684027777781</v>
      </c>
      <c r="D283" t="s">
        <v>91</v>
      </c>
      <c r="E283" s="2">
        <v>45072</v>
      </c>
      <c r="F283" t="s">
        <v>185</v>
      </c>
      <c r="G283" t="s">
        <v>47</v>
      </c>
      <c r="H283" t="s">
        <v>48</v>
      </c>
      <c r="I283" t="s">
        <v>98</v>
      </c>
      <c r="J283" t="s">
        <v>99</v>
      </c>
      <c r="K283" t="s">
        <v>98</v>
      </c>
      <c r="L283" t="s">
        <v>100</v>
      </c>
      <c r="M283" t="s">
        <v>36</v>
      </c>
      <c r="N283">
        <v>291.89999999999998</v>
      </c>
      <c r="O283">
        <v>3334.47</v>
      </c>
      <c r="P283">
        <v>179</v>
      </c>
      <c r="Q283">
        <v>291.89999999999998</v>
      </c>
      <c r="R283">
        <v>17.385000000000002</v>
      </c>
      <c r="S283">
        <f>VLOOKUP(D283, Table2[#All], 3, FALSE)</f>
        <v>78.486699999999999</v>
      </c>
      <c r="T283">
        <v>5</v>
      </c>
      <c r="U283">
        <v>120</v>
      </c>
      <c r="V283">
        <f t="shared" si="5"/>
        <v>2023</v>
      </c>
    </row>
    <row r="284" spans="1:22" x14ac:dyDescent="0.35">
      <c r="A284" t="s">
        <v>37</v>
      </c>
      <c r="B284" s="1">
        <v>45164.244444444441</v>
      </c>
      <c r="C284" s="1">
        <v>45164.128472222219</v>
      </c>
      <c r="D284" t="s">
        <v>91</v>
      </c>
      <c r="E284" s="2">
        <v>45000</v>
      </c>
      <c r="F284" t="s">
        <v>116</v>
      </c>
      <c r="G284" t="s">
        <v>47</v>
      </c>
      <c r="H284" t="s">
        <v>32</v>
      </c>
      <c r="I284" t="s">
        <v>508</v>
      </c>
      <c r="J284" t="s">
        <v>34</v>
      </c>
      <c r="K284" t="s">
        <v>508</v>
      </c>
      <c r="L284" t="s">
        <v>509</v>
      </c>
      <c r="M284" t="s">
        <v>44</v>
      </c>
      <c r="N284">
        <v>23.92</v>
      </c>
      <c r="O284">
        <v>146.94</v>
      </c>
      <c r="P284">
        <v>167</v>
      </c>
      <c r="Q284">
        <v>23.92</v>
      </c>
      <c r="R284">
        <v>17.385000000000002</v>
      </c>
      <c r="S284">
        <f>VLOOKUP(D284, Table2[#All], 3, FALSE)</f>
        <v>78.486699999999999</v>
      </c>
      <c r="T284">
        <v>2</v>
      </c>
      <c r="U284">
        <v>15</v>
      </c>
      <c r="V284">
        <f t="shared" si="5"/>
        <v>2023</v>
      </c>
    </row>
    <row r="285" spans="1:22" x14ac:dyDescent="0.35">
      <c r="A285" t="s">
        <v>22</v>
      </c>
      <c r="B285" s="1">
        <v>45053.147916666669</v>
      </c>
      <c r="C285" s="1">
        <v>45053.057638888888</v>
      </c>
      <c r="D285" t="s">
        <v>56</v>
      </c>
      <c r="E285" s="2">
        <v>45197</v>
      </c>
      <c r="F285" t="s">
        <v>46</v>
      </c>
      <c r="G285" t="s">
        <v>47</v>
      </c>
      <c r="H285" t="s">
        <v>32</v>
      </c>
      <c r="I285" t="s">
        <v>134</v>
      </c>
      <c r="J285" t="s">
        <v>135</v>
      </c>
      <c r="K285" t="s">
        <v>134</v>
      </c>
      <c r="L285" t="s">
        <v>136</v>
      </c>
      <c r="M285" t="s">
        <v>30</v>
      </c>
      <c r="N285">
        <v>138.04</v>
      </c>
      <c r="O285">
        <v>669.32</v>
      </c>
      <c r="P285">
        <v>130</v>
      </c>
      <c r="Q285">
        <v>138.04</v>
      </c>
      <c r="R285">
        <v>19.076000000000001</v>
      </c>
      <c r="S285">
        <f>VLOOKUP(D285, Table2[#All], 3, FALSE)</f>
        <v>72.877700000000004</v>
      </c>
      <c r="T285">
        <v>5</v>
      </c>
      <c r="U285">
        <v>3.3</v>
      </c>
      <c r="V285">
        <f t="shared" si="5"/>
        <v>2023</v>
      </c>
    </row>
    <row r="286" spans="1:22" x14ac:dyDescent="0.35">
      <c r="A286" t="s">
        <v>22</v>
      </c>
      <c r="B286" s="1">
        <v>45145.162499999999</v>
      </c>
      <c r="C286" s="1">
        <v>45145.081944444442</v>
      </c>
      <c r="D286" t="s">
        <v>38</v>
      </c>
      <c r="E286" s="2">
        <v>44505</v>
      </c>
      <c r="F286" t="s">
        <v>116</v>
      </c>
      <c r="G286" t="s">
        <v>47</v>
      </c>
      <c r="H286" t="s">
        <v>40</v>
      </c>
      <c r="I286" t="s">
        <v>510</v>
      </c>
      <c r="J286" t="s">
        <v>132</v>
      </c>
      <c r="K286" t="s">
        <v>510</v>
      </c>
      <c r="L286" t="s">
        <v>511</v>
      </c>
      <c r="M286" t="s">
        <v>44</v>
      </c>
      <c r="N286">
        <v>224.65</v>
      </c>
      <c r="O286">
        <v>1159.8699999999999</v>
      </c>
      <c r="P286">
        <v>116</v>
      </c>
      <c r="Q286">
        <v>224.65</v>
      </c>
      <c r="R286">
        <v>28.613900000000001</v>
      </c>
      <c r="S286">
        <f>VLOOKUP(D286, Table2[#All], 3, FALSE)</f>
        <v>77.209000000000003</v>
      </c>
      <c r="T286">
        <v>5</v>
      </c>
      <c r="U286">
        <v>15</v>
      </c>
      <c r="V286">
        <f t="shared" si="5"/>
        <v>2023</v>
      </c>
    </row>
    <row r="287" spans="1:22" x14ac:dyDescent="0.35">
      <c r="A287" t="s">
        <v>22</v>
      </c>
      <c r="B287" s="1">
        <v>45286.081250000003</v>
      </c>
      <c r="C287" s="1">
        <v>45285.961805555555</v>
      </c>
      <c r="D287" t="s">
        <v>45</v>
      </c>
      <c r="E287" s="2">
        <v>44287</v>
      </c>
      <c r="F287" t="s">
        <v>87</v>
      </c>
      <c r="G287" t="s">
        <v>25</v>
      </c>
      <c r="H287" t="s">
        <v>32</v>
      </c>
      <c r="I287" t="s">
        <v>512</v>
      </c>
      <c r="J287" t="s">
        <v>93</v>
      </c>
      <c r="K287" t="s">
        <v>512</v>
      </c>
      <c r="L287" t="s">
        <v>513</v>
      </c>
      <c r="M287" t="s">
        <v>30</v>
      </c>
      <c r="N287">
        <v>291.08</v>
      </c>
      <c r="O287">
        <v>1614.21</v>
      </c>
      <c r="P287">
        <v>172</v>
      </c>
      <c r="Q287">
        <v>291.08</v>
      </c>
      <c r="R287">
        <v>12.9716</v>
      </c>
      <c r="S287">
        <f>VLOOKUP(D287, Table2[#All], 3, FALSE)</f>
        <v>77.5946</v>
      </c>
      <c r="T287">
        <v>2</v>
      </c>
      <c r="U287">
        <v>120</v>
      </c>
      <c r="V287">
        <f t="shared" si="5"/>
        <v>2023</v>
      </c>
    </row>
    <row r="288" spans="1:22" x14ac:dyDescent="0.35">
      <c r="A288" t="s">
        <v>31</v>
      </c>
      <c r="B288" s="1">
        <v>45188.852777777778</v>
      </c>
      <c r="C288" s="1">
        <v>45188.751388888886</v>
      </c>
      <c r="D288" t="s">
        <v>91</v>
      </c>
      <c r="E288" s="2">
        <v>44224</v>
      </c>
      <c r="F288" t="s">
        <v>61</v>
      </c>
      <c r="G288" t="s">
        <v>25</v>
      </c>
      <c r="H288" t="s">
        <v>26</v>
      </c>
      <c r="I288" t="s">
        <v>309</v>
      </c>
      <c r="J288" t="s">
        <v>310</v>
      </c>
      <c r="K288" t="s">
        <v>309</v>
      </c>
      <c r="L288" t="s">
        <v>311</v>
      </c>
      <c r="M288" t="s">
        <v>30</v>
      </c>
      <c r="N288">
        <v>72.33</v>
      </c>
      <c r="O288">
        <v>560.80999999999995</v>
      </c>
      <c r="P288">
        <v>146</v>
      </c>
      <c r="Q288">
        <v>72.33</v>
      </c>
      <c r="R288">
        <v>17.385000000000002</v>
      </c>
      <c r="S288">
        <f>VLOOKUP(D288, Table2[#All], 3, FALSE)</f>
        <v>78.486699999999999</v>
      </c>
      <c r="T288">
        <v>6</v>
      </c>
      <c r="U288">
        <v>15</v>
      </c>
      <c r="V288">
        <f t="shared" si="5"/>
        <v>2023</v>
      </c>
    </row>
    <row r="289" spans="1:22" x14ac:dyDescent="0.35">
      <c r="A289" t="s">
        <v>37</v>
      </c>
      <c r="B289" s="1">
        <v>45068.38958333333</v>
      </c>
      <c r="C289" s="1">
        <v>45068.26666666667</v>
      </c>
      <c r="D289" t="s">
        <v>91</v>
      </c>
      <c r="E289" s="2">
        <v>44490</v>
      </c>
      <c r="F289" t="s">
        <v>46</v>
      </c>
      <c r="G289" t="s">
        <v>25</v>
      </c>
      <c r="H289" t="s">
        <v>26</v>
      </c>
      <c r="I289" t="s">
        <v>514</v>
      </c>
      <c r="J289" t="s">
        <v>181</v>
      </c>
      <c r="K289" t="s">
        <v>514</v>
      </c>
      <c r="L289" t="s">
        <v>515</v>
      </c>
      <c r="M289" t="s">
        <v>36</v>
      </c>
      <c r="N289">
        <v>213.49</v>
      </c>
      <c r="O289">
        <v>2202.23</v>
      </c>
      <c r="P289">
        <v>177</v>
      </c>
      <c r="Q289">
        <v>213.49</v>
      </c>
      <c r="R289">
        <v>17.385000000000002</v>
      </c>
      <c r="S289">
        <f>VLOOKUP(D289, Table2[#All], 3, FALSE)</f>
        <v>78.486699999999999</v>
      </c>
      <c r="T289">
        <v>4</v>
      </c>
      <c r="U289">
        <v>7.4</v>
      </c>
      <c r="V289">
        <f t="shared" si="5"/>
        <v>2023</v>
      </c>
    </row>
    <row r="290" spans="1:22" x14ac:dyDescent="0.35">
      <c r="A290" t="s">
        <v>31</v>
      </c>
      <c r="B290" s="1">
        <v>44936.03125</v>
      </c>
      <c r="C290" s="1">
        <v>44935.970138888886</v>
      </c>
      <c r="D290" t="s">
        <v>91</v>
      </c>
      <c r="E290" s="2">
        <v>44964</v>
      </c>
      <c r="F290" t="s">
        <v>77</v>
      </c>
      <c r="G290" t="s">
        <v>47</v>
      </c>
      <c r="H290" t="s">
        <v>40</v>
      </c>
      <c r="I290" t="s">
        <v>285</v>
      </c>
      <c r="J290" t="s">
        <v>181</v>
      </c>
      <c r="K290" t="s">
        <v>285</v>
      </c>
      <c r="L290" t="s">
        <v>286</v>
      </c>
      <c r="M290" t="s">
        <v>44</v>
      </c>
      <c r="N290">
        <v>47.06</v>
      </c>
      <c r="O290">
        <v>307.02</v>
      </c>
      <c r="P290">
        <v>88</v>
      </c>
      <c r="Q290">
        <v>47.06</v>
      </c>
      <c r="R290">
        <v>17.385000000000002</v>
      </c>
      <c r="S290">
        <f>VLOOKUP(D290, Table2[#All], 3, FALSE)</f>
        <v>78.486699999999999</v>
      </c>
      <c r="T290">
        <v>6</v>
      </c>
      <c r="U290">
        <v>7.4</v>
      </c>
      <c r="V290">
        <f t="shared" si="5"/>
        <v>2023</v>
      </c>
    </row>
    <row r="291" spans="1:22" x14ac:dyDescent="0.35">
      <c r="A291" t="s">
        <v>31</v>
      </c>
      <c r="B291" s="1">
        <v>45075.335416666669</v>
      </c>
      <c r="C291" s="1">
        <v>45075.284722222219</v>
      </c>
      <c r="D291" t="s">
        <v>56</v>
      </c>
      <c r="E291" s="2">
        <v>44551</v>
      </c>
      <c r="F291" t="s">
        <v>46</v>
      </c>
      <c r="G291" t="s">
        <v>47</v>
      </c>
      <c r="H291" t="s">
        <v>32</v>
      </c>
      <c r="I291" t="s">
        <v>183</v>
      </c>
      <c r="J291" t="s">
        <v>42</v>
      </c>
      <c r="K291" t="s">
        <v>183</v>
      </c>
      <c r="L291" t="s">
        <v>184</v>
      </c>
      <c r="M291" t="s">
        <v>36</v>
      </c>
      <c r="N291">
        <v>33.9</v>
      </c>
      <c r="O291">
        <v>170.34</v>
      </c>
      <c r="P291">
        <v>73</v>
      </c>
      <c r="Q291">
        <v>33.9</v>
      </c>
      <c r="R291">
        <v>19.076000000000001</v>
      </c>
      <c r="S291">
        <f>VLOOKUP(D291, Table2[#All], 3, FALSE)</f>
        <v>72.877700000000004</v>
      </c>
      <c r="T291">
        <v>5</v>
      </c>
      <c r="U291">
        <v>3.3</v>
      </c>
      <c r="V291">
        <f t="shared" si="5"/>
        <v>2023</v>
      </c>
    </row>
    <row r="292" spans="1:22" x14ac:dyDescent="0.35">
      <c r="A292" t="s">
        <v>22</v>
      </c>
      <c r="B292" s="1">
        <v>44938.50277777778</v>
      </c>
      <c r="C292" s="1">
        <v>44938.411805555559</v>
      </c>
      <c r="D292" t="s">
        <v>38</v>
      </c>
      <c r="E292" s="2">
        <v>45184</v>
      </c>
      <c r="F292" t="s">
        <v>77</v>
      </c>
      <c r="G292" t="s">
        <v>25</v>
      </c>
      <c r="H292" t="s">
        <v>48</v>
      </c>
      <c r="I292" t="s">
        <v>482</v>
      </c>
      <c r="J292" t="s">
        <v>149</v>
      </c>
      <c r="K292" t="s">
        <v>482</v>
      </c>
      <c r="L292" t="s">
        <v>483</v>
      </c>
      <c r="M292" t="s">
        <v>44</v>
      </c>
      <c r="N292">
        <v>137.96</v>
      </c>
      <c r="O292">
        <v>1487.38</v>
      </c>
      <c r="P292">
        <v>131</v>
      </c>
      <c r="Q292">
        <v>137.96</v>
      </c>
      <c r="R292">
        <v>28.613900000000001</v>
      </c>
      <c r="S292">
        <f>VLOOKUP(D292, Table2[#All], 3, FALSE)</f>
        <v>77.209000000000003</v>
      </c>
      <c r="T292">
        <v>5</v>
      </c>
      <c r="U292">
        <v>50</v>
      </c>
      <c r="V292">
        <f t="shared" si="5"/>
        <v>2023</v>
      </c>
    </row>
    <row r="293" spans="1:22" x14ac:dyDescent="0.35">
      <c r="A293" t="s">
        <v>22</v>
      </c>
      <c r="B293" s="1">
        <v>45166.538888888892</v>
      </c>
      <c r="C293" s="1">
        <v>45166.418055555558</v>
      </c>
      <c r="D293" t="s">
        <v>56</v>
      </c>
      <c r="E293" s="2">
        <v>44977</v>
      </c>
      <c r="F293" t="s">
        <v>116</v>
      </c>
      <c r="G293" t="s">
        <v>47</v>
      </c>
      <c r="H293" t="s">
        <v>26</v>
      </c>
      <c r="I293" t="s">
        <v>196</v>
      </c>
      <c r="J293" t="s">
        <v>197</v>
      </c>
      <c r="K293" t="s">
        <v>196</v>
      </c>
      <c r="L293" t="s">
        <v>198</v>
      </c>
      <c r="M293" t="s">
        <v>44</v>
      </c>
      <c r="N293">
        <v>84.58</v>
      </c>
      <c r="O293">
        <v>912.48</v>
      </c>
      <c r="P293">
        <v>174</v>
      </c>
      <c r="Q293">
        <v>84.58</v>
      </c>
      <c r="R293">
        <v>19.076000000000001</v>
      </c>
      <c r="S293">
        <f>VLOOKUP(D293, Table2[#All], 3, FALSE)</f>
        <v>72.877700000000004</v>
      </c>
      <c r="T293">
        <v>5</v>
      </c>
      <c r="U293">
        <v>15</v>
      </c>
      <c r="V293">
        <f t="shared" si="5"/>
        <v>2023</v>
      </c>
    </row>
    <row r="294" spans="1:22" x14ac:dyDescent="0.35">
      <c r="A294" t="s">
        <v>37</v>
      </c>
      <c r="B294" s="1">
        <v>44990.711805555555</v>
      </c>
      <c r="C294" s="1">
        <v>44990.665277777778</v>
      </c>
      <c r="D294" t="s">
        <v>38</v>
      </c>
      <c r="E294" s="2">
        <v>44380</v>
      </c>
      <c r="F294" t="s">
        <v>185</v>
      </c>
      <c r="G294" t="s">
        <v>47</v>
      </c>
      <c r="H294" t="s">
        <v>32</v>
      </c>
      <c r="I294" t="s">
        <v>516</v>
      </c>
      <c r="J294" t="s">
        <v>377</v>
      </c>
      <c r="K294" t="s">
        <v>516</v>
      </c>
      <c r="L294" t="s">
        <v>517</v>
      </c>
      <c r="M294" t="s">
        <v>30</v>
      </c>
      <c r="N294">
        <v>260.83</v>
      </c>
      <c r="O294">
        <v>1963.68</v>
      </c>
      <c r="P294">
        <v>67</v>
      </c>
      <c r="Q294">
        <v>260.83</v>
      </c>
      <c r="R294">
        <v>28.613900000000001</v>
      </c>
      <c r="S294">
        <f>VLOOKUP(D294, Table2[#All], 3, FALSE)</f>
        <v>77.209000000000003</v>
      </c>
      <c r="T294">
        <v>3</v>
      </c>
      <c r="U294">
        <v>50</v>
      </c>
      <c r="V294">
        <f t="shared" si="5"/>
        <v>2023</v>
      </c>
    </row>
    <row r="295" spans="1:22" x14ac:dyDescent="0.35">
      <c r="A295" t="s">
        <v>37</v>
      </c>
      <c r="B295" s="1">
        <v>44939.804861111108</v>
      </c>
      <c r="C295" s="1">
        <v>44939.725694444445</v>
      </c>
      <c r="D295" t="s">
        <v>91</v>
      </c>
      <c r="E295" s="2">
        <v>44764</v>
      </c>
      <c r="F295" t="s">
        <v>77</v>
      </c>
      <c r="G295" t="s">
        <v>47</v>
      </c>
      <c r="H295" t="s">
        <v>48</v>
      </c>
      <c r="I295" t="s">
        <v>110</v>
      </c>
      <c r="J295" t="s">
        <v>111</v>
      </c>
      <c r="K295" t="s">
        <v>110</v>
      </c>
      <c r="L295" t="s">
        <v>112</v>
      </c>
      <c r="M295" t="s">
        <v>30</v>
      </c>
      <c r="N295">
        <v>255.83</v>
      </c>
      <c r="O295">
        <v>1397.64</v>
      </c>
      <c r="P295">
        <v>114</v>
      </c>
      <c r="Q295">
        <v>255.83</v>
      </c>
      <c r="R295">
        <v>17.385000000000002</v>
      </c>
      <c r="S295">
        <f>VLOOKUP(D295, Table2[#All], 3, FALSE)</f>
        <v>78.486699999999999</v>
      </c>
      <c r="T295">
        <v>4</v>
      </c>
      <c r="U295">
        <v>15</v>
      </c>
      <c r="V295">
        <f t="shared" si="5"/>
        <v>2023</v>
      </c>
    </row>
    <row r="296" spans="1:22" x14ac:dyDescent="0.35">
      <c r="A296" t="s">
        <v>37</v>
      </c>
      <c r="B296" s="1">
        <v>45117.137499999997</v>
      </c>
      <c r="C296" s="1">
        <v>45117.106944444444</v>
      </c>
      <c r="D296" t="s">
        <v>38</v>
      </c>
      <c r="E296" s="2">
        <v>44611</v>
      </c>
      <c r="F296" t="s">
        <v>65</v>
      </c>
      <c r="G296" t="s">
        <v>25</v>
      </c>
      <c r="H296" t="s">
        <v>26</v>
      </c>
      <c r="I296" t="s">
        <v>518</v>
      </c>
      <c r="J296" t="s">
        <v>519</v>
      </c>
      <c r="K296" t="s">
        <v>518</v>
      </c>
      <c r="L296" t="s">
        <v>520</v>
      </c>
      <c r="M296" t="s">
        <v>55</v>
      </c>
      <c r="N296">
        <v>135.08000000000001</v>
      </c>
      <c r="O296">
        <v>1370.96</v>
      </c>
      <c r="P296">
        <v>44</v>
      </c>
      <c r="Q296">
        <v>135.08000000000001</v>
      </c>
      <c r="R296">
        <v>28.613900000000001</v>
      </c>
      <c r="S296">
        <f>VLOOKUP(D296, Table2[#All], 3, FALSE)</f>
        <v>77.209000000000003</v>
      </c>
      <c r="T296">
        <v>5</v>
      </c>
      <c r="U296">
        <v>7.4</v>
      </c>
      <c r="V296">
        <f t="shared" si="5"/>
        <v>2023</v>
      </c>
    </row>
    <row r="297" spans="1:22" x14ac:dyDescent="0.35">
      <c r="A297" t="s">
        <v>37</v>
      </c>
      <c r="B297" s="1">
        <v>45098.554861111108</v>
      </c>
      <c r="C297" s="1">
        <v>45098.4375</v>
      </c>
      <c r="D297" t="s">
        <v>91</v>
      </c>
      <c r="E297" s="2">
        <v>44530</v>
      </c>
      <c r="F297" t="s">
        <v>57</v>
      </c>
      <c r="G297" t="s">
        <v>25</v>
      </c>
      <c r="H297" t="s">
        <v>40</v>
      </c>
      <c r="I297" t="s">
        <v>521</v>
      </c>
      <c r="J297" t="s">
        <v>419</v>
      </c>
      <c r="K297" t="s">
        <v>521</v>
      </c>
      <c r="L297" t="s">
        <v>522</v>
      </c>
      <c r="M297" t="s">
        <v>30</v>
      </c>
      <c r="N297">
        <v>128.93</v>
      </c>
      <c r="O297">
        <v>782.97</v>
      </c>
      <c r="P297">
        <v>169</v>
      </c>
      <c r="Q297">
        <v>128.93</v>
      </c>
      <c r="R297">
        <v>17.385000000000002</v>
      </c>
      <c r="S297">
        <f>VLOOKUP(D297, Table2[#All], 3, FALSE)</f>
        <v>78.486699999999999</v>
      </c>
      <c r="T297">
        <v>4</v>
      </c>
      <c r="U297">
        <v>120</v>
      </c>
      <c r="V297">
        <f t="shared" si="5"/>
        <v>2023</v>
      </c>
    </row>
    <row r="298" spans="1:22" x14ac:dyDescent="0.35">
      <c r="A298" t="s">
        <v>37</v>
      </c>
      <c r="B298" s="1">
        <v>45207.578472222223</v>
      </c>
      <c r="C298" s="1">
        <v>45207.499305555553</v>
      </c>
      <c r="D298" t="s">
        <v>45</v>
      </c>
      <c r="E298" s="2">
        <v>44674</v>
      </c>
      <c r="F298" t="s">
        <v>144</v>
      </c>
      <c r="G298" t="s">
        <v>25</v>
      </c>
      <c r="H298" t="s">
        <v>32</v>
      </c>
      <c r="I298" t="s">
        <v>145</v>
      </c>
      <c r="J298" t="s">
        <v>146</v>
      </c>
      <c r="K298" t="s">
        <v>145</v>
      </c>
      <c r="L298" t="s">
        <v>147</v>
      </c>
      <c r="M298" t="s">
        <v>44</v>
      </c>
      <c r="N298">
        <v>150.96</v>
      </c>
      <c r="O298">
        <v>1590.63</v>
      </c>
      <c r="P298">
        <v>114</v>
      </c>
      <c r="Q298">
        <v>150.96</v>
      </c>
      <c r="R298">
        <v>12.9716</v>
      </c>
      <c r="S298">
        <f>VLOOKUP(D298, Table2[#All], 3, FALSE)</f>
        <v>77.5946</v>
      </c>
      <c r="T298">
        <v>3</v>
      </c>
      <c r="U298">
        <v>120</v>
      </c>
      <c r="V298">
        <f t="shared" si="5"/>
        <v>2023</v>
      </c>
    </row>
    <row r="299" spans="1:22" x14ac:dyDescent="0.35">
      <c r="A299" t="s">
        <v>22</v>
      </c>
      <c r="B299" s="1">
        <v>44949.406944444447</v>
      </c>
      <c r="C299" s="1">
        <v>44949.385416666664</v>
      </c>
      <c r="D299" t="s">
        <v>38</v>
      </c>
      <c r="E299" s="2">
        <v>45088</v>
      </c>
      <c r="F299" t="s">
        <v>77</v>
      </c>
      <c r="G299" t="s">
        <v>25</v>
      </c>
      <c r="H299" t="s">
        <v>26</v>
      </c>
      <c r="I299" t="s">
        <v>338</v>
      </c>
      <c r="J299" t="s">
        <v>293</v>
      </c>
      <c r="K299" t="s">
        <v>338</v>
      </c>
      <c r="L299" t="s">
        <v>339</v>
      </c>
      <c r="M299" t="s">
        <v>55</v>
      </c>
      <c r="N299">
        <v>213.18</v>
      </c>
      <c r="O299">
        <v>2199.16</v>
      </c>
      <c r="P299">
        <v>31</v>
      </c>
      <c r="Q299">
        <v>213.18</v>
      </c>
      <c r="R299">
        <v>28.613900000000001</v>
      </c>
      <c r="S299">
        <f>VLOOKUP(D299, Table2[#All], 3, FALSE)</f>
        <v>77.209000000000003</v>
      </c>
      <c r="T299">
        <v>2</v>
      </c>
      <c r="U299">
        <v>7.4</v>
      </c>
      <c r="V299">
        <f t="shared" si="5"/>
        <v>2023</v>
      </c>
    </row>
    <row r="300" spans="1:22" x14ac:dyDescent="0.35">
      <c r="A300" t="s">
        <v>22</v>
      </c>
      <c r="B300" s="1">
        <v>45090.25277777778</v>
      </c>
      <c r="C300" s="1">
        <v>45090.228472222225</v>
      </c>
      <c r="D300" t="s">
        <v>56</v>
      </c>
      <c r="E300" s="2">
        <v>45197</v>
      </c>
      <c r="F300" t="s">
        <v>57</v>
      </c>
      <c r="G300" t="s">
        <v>47</v>
      </c>
      <c r="H300" t="s">
        <v>32</v>
      </c>
      <c r="I300" t="s">
        <v>134</v>
      </c>
      <c r="J300" t="s">
        <v>135</v>
      </c>
      <c r="K300" t="s">
        <v>134</v>
      </c>
      <c r="L300" t="s">
        <v>136</v>
      </c>
      <c r="M300" t="s">
        <v>30</v>
      </c>
      <c r="N300">
        <v>56.31</v>
      </c>
      <c r="O300">
        <v>231.18</v>
      </c>
      <c r="P300">
        <v>35</v>
      </c>
      <c r="Q300">
        <v>56.31</v>
      </c>
      <c r="R300">
        <v>19.076000000000001</v>
      </c>
      <c r="S300">
        <f>VLOOKUP(D300, Table2[#All], 3, FALSE)</f>
        <v>72.877700000000004</v>
      </c>
      <c r="T300">
        <v>5</v>
      </c>
      <c r="U300">
        <v>3.3</v>
      </c>
      <c r="V300">
        <f t="shared" si="5"/>
        <v>2023</v>
      </c>
    </row>
    <row r="301" spans="1:22" x14ac:dyDescent="0.35">
      <c r="A301" t="s">
        <v>37</v>
      </c>
      <c r="B301" s="1">
        <v>44944.831250000003</v>
      </c>
      <c r="C301" s="1">
        <v>44944.763888888891</v>
      </c>
      <c r="D301" t="s">
        <v>56</v>
      </c>
      <c r="E301" s="2">
        <v>44515</v>
      </c>
      <c r="F301" t="s">
        <v>77</v>
      </c>
      <c r="G301" t="s">
        <v>25</v>
      </c>
      <c r="H301" t="s">
        <v>32</v>
      </c>
      <c r="I301" t="s">
        <v>523</v>
      </c>
      <c r="J301" t="s">
        <v>194</v>
      </c>
      <c r="K301" t="s">
        <v>523</v>
      </c>
      <c r="L301" t="s">
        <v>524</v>
      </c>
      <c r="M301" t="s">
        <v>55</v>
      </c>
      <c r="N301">
        <v>284.17</v>
      </c>
      <c r="O301">
        <v>1582.33</v>
      </c>
      <c r="P301">
        <v>97</v>
      </c>
      <c r="Q301">
        <v>284.17</v>
      </c>
      <c r="R301">
        <v>19.076000000000001</v>
      </c>
      <c r="S301">
        <f>VLOOKUP(D301, Table2[#All], 3, FALSE)</f>
        <v>72.877700000000004</v>
      </c>
      <c r="T301">
        <v>6</v>
      </c>
      <c r="U301">
        <v>120</v>
      </c>
      <c r="V301">
        <f t="shared" si="5"/>
        <v>2023</v>
      </c>
    </row>
    <row r="302" spans="1:22" x14ac:dyDescent="0.35">
      <c r="A302" t="s">
        <v>37</v>
      </c>
      <c r="B302" s="1">
        <v>45149.948611111111</v>
      </c>
      <c r="C302" s="1">
        <v>45149.848611111112</v>
      </c>
      <c r="D302" t="s">
        <v>56</v>
      </c>
      <c r="E302" s="2">
        <v>44694</v>
      </c>
      <c r="F302" t="s">
        <v>116</v>
      </c>
      <c r="G302" t="s">
        <v>25</v>
      </c>
      <c r="H302" t="s">
        <v>26</v>
      </c>
      <c r="I302" t="s">
        <v>525</v>
      </c>
      <c r="J302" t="s">
        <v>305</v>
      </c>
      <c r="K302" t="s">
        <v>525</v>
      </c>
      <c r="L302" t="s">
        <v>526</v>
      </c>
      <c r="M302" t="s">
        <v>36</v>
      </c>
      <c r="N302">
        <v>76.709999999999994</v>
      </c>
      <c r="O302">
        <v>540.86</v>
      </c>
      <c r="P302">
        <v>144</v>
      </c>
      <c r="Q302">
        <v>76.709999999999994</v>
      </c>
      <c r="R302">
        <v>19.076000000000001</v>
      </c>
      <c r="S302">
        <f>VLOOKUP(D302, Table2[#All], 3, FALSE)</f>
        <v>72.877700000000004</v>
      </c>
      <c r="T302">
        <v>2</v>
      </c>
      <c r="U302">
        <v>15</v>
      </c>
      <c r="V302">
        <f t="shared" si="5"/>
        <v>2023</v>
      </c>
    </row>
    <row r="303" spans="1:22" x14ac:dyDescent="0.35">
      <c r="A303" t="s">
        <v>22</v>
      </c>
      <c r="B303" s="1">
        <v>45172.613888888889</v>
      </c>
      <c r="C303" s="1">
        <v>45172.511805555558</v>
      </c>
      <c r="D303" t="s">
        <v>38</v>
      </c>
      <c r="E303" s="2">
        <v>44448</v>
      </c>
      <c r="F303" t="s">
        <v>61</v>
      </c>
      <c r="G303" t="s">
        <v>25</v>
      </c>
      <c r="H303" t="s">
        <v>40</v>
      </c>
      <c r="I303" t="s">
        <v>84</v>
      </c>
      <c r="J303" t="s">
        <v>85</v>
      </c>
      <c r="K303" t="s">
        <v>84</v>
      </c>
      <c r="L303" t="s">
        <v>86</v>
      </c>
      <c r="M303" t="s">
        <v>55</v>
      </c>
      <c r="N303">
        <v>264.02999999999997</v>
      </c>
      <c r="O303">
        <v>1958.18</v>
      </c>
      <c r="P303">
        <v>147</v>
      </c>
      <c r="Q303">
        <v>264.02999999999997</v>
      </c>
      <c r="R303">
        <v>28.613900000000001</v>
      </c>
      <c r="S303">
        <f>VLOOKUP(D303, Table2[#All], 3, FALSE)</f>
        <v>77.209000000000003</v>
      </c>
      <c r="T303">
        <v>6</v>
      </c>
      <c r="U303">
        <v>15</v>
      </c>
      <c r="V303">
        <f t="shared" si="5"/>
        <v>2023</v>
      </c>
    </row>
    <row r="304" spans="1:22" x14ac:dyDescent="0.35">
      <c r="A304" t="s">
        <v>37</v>
      </c>
      <c r="B304" s="1">
        <v>45242.239583333336</v>
      </c>
      <c r="C304" s="1">
        <v>45242.15</v>
      </c>
      <c r="D304" t="s">
        <v>91</v>
      </c>
      <c r="E304" s="2">
        <v>45050</v>
      </c>
      <c r="F304" t="s">
        <v>95</v>
      </c>
      <c r="G304" t="s">
        <v>25</v>
      </c>
      <c r="H304" t="s">
        <v>26</v>
      </c>
      <c r="I304" t="s">
        <v>376</v>
      </c>
      <c r="J304" t="s">
        <v>377</v>
      </c>
      <c r="K304" t="s">
        <v>376</v>
      </c>
      <c r="L304" t="s">
        <v>378</v>
      </c>
      <c r="M304" t="s">
        <v>30</v>
      </c>
      <c r="N304">
        <v>86.78</v>
      </c>
      <c r="O304">
        <v>468.43</v>
      </c>
      <c r="P304">
        <v>129</v>
      </c>
      <c r="Q304">
        <v>86.78</v>
      </c>
      <c r="R304">
        <v>17.385000000000002</v>
      </c>
      <c r="S304">
        <f>VLOOKUP(D304, Table2[#All], 3, FALSE)</f>
        <v>78.486699999999999</v>
      </c>
      <c r="T304">
        <v>6</v>
      </c>
      <c r="U304">
        <v>7.4</v>
      </c>
      <c r="V304">
        <f t="shared" si="5"/>
        <v>2023</v>
      </c>
    </row>
    <row r="305" spans="1:22" x14ac:dyDescent="0.35">
      <c r="A305" t="s">
        <v>22</v>
      </c>
      <c r="B305" s="1">
        <v>45286.020833333336</v>
      </c>
      <c r="C305" s="1">
        <v>45285.997916666667</v>
      </c>
      <c r="D305" t="s">
        <v>56</v>
      </c>
      <c r="E305" s="2">
        <v>44274</v>
      </c>
      <c r="F305" t="s">
        <v>87</v>
      </c>
      <c r="G305" t="s">
        <v>25</v>
      </c>
      <c r="H305" t="s">
        <v>40</v>
      </c>
      <c r="I305" t="s">
        <v>58</v>
      </c>
      <c r="J305" t="s">
        <v>59</v>
      </c>
      <c r="K305" t="s">
        <v>58</v>
      </c>
      <c r="L305" t="s">
        <v>60</v>
      </c>
      <c r="M305" t="s">
        <v>44</v>
      </c>
      <c r="N305">
        <v>86.99</v>
      </c>
      <c r="O305">
        <v>567.91999999999996</v>
      </c>
      <c r="P305">
        <v>33</v>
      </c>
      <c r="Q305">
        <v>86.99</v>
      </c>
      <c r="R305">
        <v>19.076000000000001</v>
      </c>
      <c r="S305">
        <f>VLOOKUP(D305, Table2[#All], 3, FALSE)</f>
        <v>72.877700000000004</v>
      </c>
      <c r="T305">
        <v>4</v>
      </c>
      <c r="U305">
        <v>120</v>
      </c>
      <c r="V305">
        <f t="shared" si="5"/>
        <v>2023</v>
      </c>
    </row>
    <row r="306" spans="1:22" x14ac:dyDescent="0.35">
      <c r="A306" t="s">
        <v>31</v>
      </c>
      <c r="B306" s="1">
        <v>45004.445833333331</v>
      </c>
      <c r="C306" s="1">
        <v>45004.38958333333</v>
      </c>
      <c r="D306" t="s">
        <v>56</v>
      </c>
      <c r="E306" s="2">
        <v>45043</v>
      </c>
      <c r="F306" t="s">
        <v>185</v>
      </c>
      <c r="G306" t="s">
        <v>25</v>
      </c>
      <c r="H306" t="s">
        <v>32</v>
      </c>
      <c r="I306" t="s">
        <v>527</v>
      </c>
      <c r="J306" t="s">
        <v>336</v>
      </c>
      <c r="K306" t="s">
        <v>527</v>
      </c>
      <c r="L306" t="s">
        <v>528</v>
      </c>
      <c r="M306" t="s">
        <v>36</v>
      </c>
      <c r="N306">
        <v>51.14</v>
      </c>
      <c r="O306">
        <v>219.62</v>
      </c>
      <c r="P306">
        <v>81</v>
      </c>
      <c r="Q306">
        <v>51.14</v>
      </c>
      <c r="R306">
        <v>19.076000000000001</v>
      </c>
      <c r="S306">
        <f>VLOOKUP(D306, Table2[#All], 3, FALSE)</f>
        <v>72.877700000000004</v>
      </c>
      <c r="T306">
        <v>4</v>
      </c>
      <c r="U306">
        <v>7.4</v>
      </c>
      <c r="V306">
        <f t="shared" si="5"/>
        <v>2023</v>
      </c>
    </row>
    <row r="307" spans="1:22" x14ac:dyDescent="0.35">
      <c r="A307" t="s">
        <v>22</v>
      </c>
      <c r="B307" s="1">
        <v>44987.924305555556</v>
      </c>
      <c r="C307" s="1">
        <v>44987.828472222223</v>
      </c>
      <c r="D307" t="s">
        <v>38</v>
      </c>
      <c r="E307" s="2">
        <v>45103</v>
      </c>
      <c r="F307" t="s">
        <v>185</v>
      </c>
      <c r="G307" t="s">
        <v>47</v>
      </c>
      <c r="H307" t="s">
        <v>32</v>
      </c>
      <c r="I307" t="s">
        <v>529</v>
      </c>
      <c r="J307" t="s">
        <v>93</v>
      </c>
      <c r="K307" t="s">
        <v>529</v>
      </c>
      <c r="L307" t="s">
        <v>530</v>
      </c>
      <c r="M307" t="s">
        <v>36</v>
      </c>
      <c r="N307">
        <v>186.08</v>
      </c>
      <c r="O307">
        <v>1117.55</v>
      </c>
      <c r="P307">
        <v>138</v>
      </c>
      <c r="Q307">
        <v>186.08</v>
      </c>
      <c r="R307">
        <v>28.613900000000001</v>
      </c>
      <c r="S307">
        <f>VLOOKUP(D307, Table2[#All], 3, FALSE)</f>
        <v>77.209000000000003</v>
      </c>
      <c r="T307">
        <v>5</v>
      </c>
      <c r="U307">
        <v>7.4</v>
      </c>
      <c r="V307">
        <f t="shared" si="5"/>
        <v>2023</v>
      </c>
    </row>
    <row r="308" spans="1:22" x14ac:dyDescent="0.35">
      <c r="A308" t="s">
        <v>37</v>
      </c>
      <c r="B308" s="1">
        <v>45105.134722222225</v>
      </c>
      <c r="C308" s="1">
        <v>45105.03402777778</v>
      </c>
      <c r="D308" t="s">
        <v>45</v>
      </c>
      <c r="E308" s="2">
        <v>44198</v>
      </c>
      <c r="F308" t="s">
        <v>57</v>
      </c>
      <c r="G308" t="s">
        <v>47</v>
      </c>
      <c r="H308" t="s">
        <v>48</v>
      </c>
      <c r="I308" t="s">
        <v>531</v>
      </c>
      <c r="J308" t="s">
        <v>251</v>
      </c>
      <c r="K308" t="s">
        <v>531</v>
      </c>
      <c r="L308" t="s">
        <v>532</v>
      </c>
      <c r="M308" t="s">
        <v>55</v>
      </c>
      <c r="N308">
        <v>216.35</v>
      </c>
      <c r="O308">
        <v>1477.14</v>
      </c>
      <c r="P308">
        <v>145</v>
      </c>
      <c r="Q308">
        <v>216.35</v>
      </c>
      <c r="R308">
        <v>12.9716</v>
      </c>
      <c r="S308">
        <f>VLOOKUP(D308, Table2[#All], 3, FALSE)</f>
        <v>77.5946</v>
      </c>
      <c r="T308">
        <v>5</v>
      </c>
      <c r="U308">
        <v>50</v>
      </c>
      <c r="V308">
        <f t="shared" si="5"/>
        <v>2023</v>
      </c>
    </row>
    <row r="309" spans="1:22" x14ac:dyDescent="0.35">
      <c r="A309" t="s">
        <v>22</v>
      </c>
      <c r="B309" s="1">
        <v>45226.878472222219</v>
      </c>
      <c r="C309" s="1">
        <v>45226.779861111114</v>
      </c>
      <c r="D309" t="s">
        <v>45</v>
      </c>
      <c r="E309" s="2">
        <v>44385</v>
      </c>
      <c r="F309" t="s">
        <v>144</v>
      </c>
      <c r="G309" t="s">
        <v>25</v>
      </c>
      <c r="H309" t="s">
        <v>40</v>
      </c>
      <c r="I309" t="s">
        <v>533</v>
      </c>
      <c r="J309" t="s">
        <v>478</v>
      </c>
      <c r="K309" t="s">
        <v>533</v>
      </c>
      <c r="L309" t="s">
        <v>534</v>
      </c>
      <c r="M309" t="s">
        <v>55</v>
      </c>
      <c r="N309">
        <v>119.04</v>
      </c>
      <c r="O309">
        <v>1205.4000000000001</v>
      </c>
      <c r="P309">
        <v>142</v>
      </c>
      <c r="Q309">
        <v>119.04</v>
      </c>
      <c r="R309">
        <v>12.9716</v>
      </c>
      <c r="S309">
        <f>VLOOKUP(D309, Table2[#All], 3, FALSE)</f>
        <v>77.5946</v>
      </c>
      <c r="T309">
        <v>5</v>
      </c>
      <c r="U309">
        <v>15</v>
      </c>
      <c r="V309">
        <f t="shared" si="5"/>
        <v>2023</v>
      </c>
    </row>
    <row r="310" spans="1:22" x14ac:dyDescent="0.35">
      <c r="A310" t="s">
        <v>37</v>
      </c>
      <c r="B310" s="1">
        <v>45134.988194444442</v>
      </c>
      <c r="C310" s="1">
        <v>45134.890972222223</v>
      </c>
      <c r="D310" t="s">
        <v>56</v>
      </c>
      <c r="E310" s="2">
        <v>44635</v>
      </c>
      <c r="F310" t="s">
        <v>65</v>
      </c>
      <c r="G310" t="s">
        <v>25</v>
      </c>
      <c r="H310" t="s">
        <v>26</v>
      </c>
      <c r="I310" t="s">
        <v>333</v>
      </c>
      <c r="J310" t="s">
        <v>34</v>
      </c>
      <c r="K310" t="s">
        <v>333</v>
      </c>
      <c r="L310" t="s">
        <v>334</v>
      </c>
      <c r="M310" t="s">
        <v>55</v>
      </c>
      <c r="N310">
        <v>102.44</v>
      </c>
      <c r="O310">
        <v>1167.81</v>
      </c>
      <c r="P310">
        <v>140</v>
      </c>
      <c r="Q310">
        <v>102.44</v>
      </c>
      <c r="R310">
        <v>19.076000000000001</v>
      </c>
      <c r="S310">
        <v>72.877700000000004</v>
      </c>
      <c r="T310">
        <v>6</v>
      </c>
      <c r="U310">
        <v>120</v>
      </c>
      <c r="V310">
        <f t="shared" si="5"/>
        <v>2023</v>
      </c>
    </row>
    <row r="311" spans="1:22" x14ac:dyDescent="0.35">
      <c r="A311" t="s">
        <v>31</v>
      </c>
      <c r="B311" s="1">
        <v>45044.457638888889</v>
      </c>
      <c r="C311" s="1">
        <v>45044.388888888891</v>
      </c>
      <c r="D311" t="s">
        <v>45</v>
      </c>
      <c r="E311" s="2">
        <v>44368</v>
      </c>
      <c r="F311" t="s">
        <v>24</v>
      </c>
      <c r="G311" t="s">
        <v>25</v>
      </c>
      <c r="H311" t="s">
        <v>26</v>
      </c>
      <c r="I311" t="s">
        <v>535</v>
      </c>
      <c r="J311" t="s">
        <v>50</v>
      </c>
      <c r="K311" t="s">
        <v>535</v>
      </c>
      <c r="L311" t="s">
        <v>536</v>
      </c>
      <c r="M311" t="s">
        <v>55</v>
      </c>
      <c r="N311">
        <v>86.92</v>
      </c>
      <c r="O311">
        <v>754.67</v>
      </c>
      <c r="P311">
        <v>99</v>
      </c>
      <c r="Q311">
        <v>86.92</v>
      </c>
      <c r="R311">
        <v>12.9716</v>
      </c>
      <c r="S311">
        <v>77.5946</v>
      </c>
      <c r="T311">
        <v>2</v>
      </c>
      <c r="U311">
        <v>3.3</v>
      </c>
      <c r="V311">
        <f t="shared" si="5"/>
        <v>2023</v>
      </c>
    </row>
    <row r="312" spans="1:22" x14ac:dyDescent="0.35">
      <c r="A312" t="s">
        <v>22</v>
      </c>
      <c r="B312" s="1">
        <v>45159.324305555558</v>
      </c>
      <c r="C312" s="1">
        <v>45159.217361111114</v>
      </c>
      <c r="D312" t="s">
        <v>45</v>
      </c>
      <c r="E312" s="2">
        <v>45110</v>
      </c>
      <c r="F312" t="s">
        <v>116</v>
      </c>
      <c r="G312" t="s">
        <v>47</v>
      </c>
      <c r="H312" t="s">
        <v>32</v>
      </c>
      <c r="I312" t="s">
        <v>537</v>
      </c>
      <c r="J312" t="s">
        <v>223</v>
      </c>
      <c r="K312" t="s">
        <v>537</v>
      </c>
      <c r="L312" t="s">
        <v>538</v>
      </c>
      <c r="M312" t="s">
        <v>55</v>
      </c>
      <c r="N312">
        <v>105.02</v>
      </c>
      <c r="O312">
        <v>755.38</v>
      </c>
      <c r="P312">
        <v>154</v>
      </c>
      <c r="Q312">
        <v>105.02</v>
      </c>
      <c r="R312">
        <v>12.9716</v>
      </c>
      <c r="S312">
        <v>77.5946</v>
      </c>
      <c r="T312">
        <v>2</v>
      </c>
      <c r="U312">
        <v>15</v>
      </c>
      <c r="V312">
        <f t="shared" si="5"/>
        <v>2023</v>
      </c>
    </row>
    <row r="313" spans="1:22" x14ac:dyDescent="0.35">
      <c r="A313" t="s">
        <v>37</v>
      </c>
      <c r="B313" s="1">
        <v>45124.201388888891</v>
      </c>
      <c r="C313" s="1">
        <v>45124.137499999997</v>
      </c>
      <c r="D313" t="s">
        <v>45</v>
      </c>
      <c r="E313" s="2">
        <v>44755</v>
      </c>
      <c r="F313" t="s">
        <v>65</v>
      </c>
      <c r="G313" t="s">
        <v>47</v>
      </c>
      <c r="H313" t="s">
        <v>48</v>
      </c>
      <c r="I313" t="s">
        <v>287</v>
      </c>
      <c r="J313" t="s">
        <v>200</v>
      </c>
      <c r="K313" t="s">
        <v>287</v>
      </c>
      <c r="L313" t="s">
        <v>288</v>
      </c>
      <c r="M313" t="s">
        <v>36</v>
      </c>
      <c r="N313">
        <v>176.23</v>
      </c>
      <c r="O313">
        <v>941.85</v>
      </c>
      <c r="P313">
        <v>92</v>
      </c>
      <c r="Q313">
        <v>176.23</v>
      </c>
      <c r="R313">
        <v>12.9716</v>
      </c>
      <c r="S313">
        <v>77.5946</v>
      </c>
      <c r="T313">
        <v>5</v>
      </c>
      <c r="U313">
        <v>7.4</v>
      </c>
      <c r="V313">
        <f t="shared" si="5"/>
        <v>2023</v>
      </c>
    </row>
    <row r="314" spans="1:22" x14ac:dyDescent="0.35">
      <c r="A314" t="s">
        <v>37</v>
      </c>
      <c r="B314" s="1">
        <v>45034.030555555553</v>
      </c>
      <c r="C314" s="1">
        <v>45033.93472222222</v>
      </c>
      <c r="D314" t="s">
        <v>91</v>
      </c>
      <c r="E314" s="2">
        <v>44530</v>
      </c>
      <c r="F314" t="s">
        <v>24</v>
      </c>
      <c r="G314" t="s">
        <v>25</v>
      </c>
      <c r="H314" t="s">
        <v>40</v>
      </c>
      <c r="I314" t="s">
        <v>521</v>
      </c>
      <c r="J314" t="s">
        <v>419</v>
      </c>
      <c r="K314" t="s">
        <v>521</v>
      </c>
      <c r="L314" t="s">
        <v>522</v>
      </c>
      <c r="M314" t="s">
        <v>30</v>
      </c>
      <c r="N314">
        <v>291.12</v>
      </c>
      <c r="O314">
        <v>1275.8699999999999</v>
      </c>
      <c r="P314">
        <v>138</v>
      </c>
      <c r="Q314">
        <v>291.12</v>
      </c>
      <c r="R314">
        <v>17.385000000000002</v>
      </c>
      <c r="S314">
        <v>78.486699999999999</v>
      </c>
      <c r="T314">
        <v>4</v>
      </c>
      <c r="U314">
        <v>120</v>
      </c>
      <c r="V314">
        <f t="shared" si="5"/>
        <v>2023</v>
      </c>
    </row>
    <row r="315" spans="1:22" x14ac:dyDescent="0.35">
      <c r="A315" t="s">
        <v>31</v>
      </c>
      <c r="B315" s="1">
        <v>45032.741666666669</v>
      </c>
      <c r="C315" s="1">
        <v>45032.62777777778</v>
      </c>
      <c r="D315" t="s">
        <v>23</v>
      </c>
      <c r="E315" s="2">
        <v>44330</v>
      </c>
      <c r="F315" t="s">
        <v>24</v>
      </c>
      <c r="G315" t="s">
        <v>25</v>
      </c>
      <c r="H315" t="s">
        <v>26</v>
      </c>
      <c r="I315" t="s">
        <v>161</v>
      </c>
      <c r="J315" t="s">
        <v>162</v>
      </c>
      <c r="K315" t="s">
        <v>161</v>
      </c>
      <c r="L315" t="s">
        <v>163</v>
      </c>
      <c r="M315" t="s">
        <v>30</v>
      </c>
      <c r="N315">
        <v>263.2</v>
      </c>
      <c r="O315">
        <v>2601.21</v>
      </c>
      <c r="P315">
        <v>164</v>
      </c>
      <c r="Q315">
        <v>263.2</v>
      </c>
      <c r="R315">
        <v>18.520399999999999</v>
      </c>
      <c r="S315">
        <v>73.856700000000004</v>
      </c>
      <c r="T315">
        <v>5</v>
      </c>
      <c r="U315">
        <v>120</v>
      </c>
      <c r="V315">
        <f t="shared" si="5"/>
        <v>2023</v>
      </c>
    </row>
    <row r="316" spans="1:22" x14ac:dyDescent="0.35">
      <c r="A316" t="s">
        <v>37</v>
      </c>
      <c r="B316" s="1">
        <v>45209.206250000003</v>
      </c>
      <c r="C316" s="1">
        <v>45209.165972222225</v>
      </c>
      <c r="D316" t="s">
        <v>56</v>
      </c>
      <c r="E316" s="2">
        <v>45100</v>
      </c>
      <c r="F316" t="s">
        <v>144</v>
      </c>
      <c r="G316" t="s">
        <v>25</v>
      </c>
      <c r="H316" t="s">
        <v>32</v>
      </c>
      <c r="I316" t="s">
        <v>129</v>
      </c>
      <c r="J316" t="s">
        <v>108</v>
      </c>
      <c r="K316" t="s">
        <v>129</v>
      </c>
      <c r="L316" t="s">
        <v>130</v>
      </c>
      <c r="M316" t="s">
        <v>55</v>
      </c>
      <c r="N316">
        <v>206.26</v>
      </c>
      <c r="O316">
        <v>926.66</v>
      </c>
      <c r="P316">
        <v>58</v>
      </c>
      <c r="Q316">
        <v>206.26</v>
      </c>
      <c r="R316">
        <v>19.076000000000001</v>
      </c>
      <c r="S316">
        <v>72.877700000000004</v>
      </c>
      <c r="T316">
        <v>3</v>
      </c>
      <c r="U316">
        <v>3.3</v>
      </c>
      <c r="V316">
        <f t="shared" si="5"/>
        <v>2023</v>
      </c>
    </row>
    <row r="317" spans="1:22" x14ac:dyDescent="0.35">
      <c r="A317" t="s">
        <v>37</v>
      </c>
      <c r="B317" s="1">
        <v>44987.128472222219</v>
      </c>
      <c r="C317" s="1">
        <v>44987.027777777781</v>
      </c>
      <c r="D317" t="s">
        <v>23</v>
      </c>
      <c r="E317" s="2">
        <v>44676</v>
      </c>
      <c r="F317" t="s">
        <v>185</v>
      </c>
      <c r="G317" t="s">
        <v>47</v>
      </c>
      <c r="H317" t="s">
        <v>26</v>
      </c>
      <c r="I317" t="s">
        <v>344</v>
      </c>
      <c r="J317" t="s">
        <v>149</v>
      </c>
      <c r="K317" t="s">
        <v>344</v>
      </c>
      <c r="L317" t="s">
        <v>345</v>
      </c>
      <c r="M317" t="s">
        <v>30</v>
      </c>
      <c r="N317">
        <v>127.87</v>
      </c>
      <c r="O317">
        <v>599.73</v>
      </c>
      <c r="P317">
        <v>145</v>
      </c>
      <c r="Q317">
        <v>127.87</v>
      </c>
      <c r="R317">
        <v>18.520399999999999</v>
      </c>
      <c r="S317">
        <v>73.856700000000004</v>
      </c>
      <c r="T317">
        <v>2</v>
      </c>
      <c r="U317">
        <v>7.4</v>
      </c>
      <c r="V317">
        <f t="shared" si="5"/>
        <v>2023</v>
      </c>
    </row>
    <row r="318" spans="1:22" x14ac:dyDescent="0.35">
      <c r="A318" t="s">
        <v>22</v>
      </c>
      <c r="B318" s="1">
        <v>45235.36041666667</v>
      </c>
      <c r="C318" s="1">
        <v>45235.286111111112</v>
      </c>
      <c r="D318" t="s">
        <v>45</v>
      </c>
      <c r="E318" s="2">
        <v>44617</v>
      </c>
      <c r="F318" t="s">
        <v>95</v>
      </c>
      <c r="G318" t="s">
        <v>25</v>
      </c>
      <c r="H318" t="s">
        <v>48</v>
      </c>
      <c r="I318" t="s">
        <v>539</v>
      </c>
      <c r="J318" t="s">
        <v>540</v>
      </c>
      <c r="K318" t="s">
        <v>539</v>
      </c>
      <c r="L318" t="s">
        <v>541</v>
      </c>
      <c r="M318" t="s">
        <v>36</v>
      </c>
      <c r="N318">
        <v>116.03</v>
      </c>
      <c r="O318">
        <v>1127.01</v>
      </c>
      <c r="P318">
        <v>107</v>
      </c>
      <c r="Q318">
        <v>116.03</v>
      </c>
      <c r="R318">
        <v>12.9716</v>
      </c>
      <c r="S318">
        <v>77.5946</v>
      </c>
      <c r="T318">
        <v>5</v>
      </c>
      <c r="U318">
        <v>7.4</v>
      </c>
      <c r="V318">
        <f t="shared" si="5"/>
        <v>2023</v>
      </c>
    </row>
    <row r="319" spans="1:22" x14ac:dyDescent="0.35">
      <c r="A319" t="s">
        <v>22</v>
      </c>
      <c r="B319" s="1">
        <v>45103.250694444447</v>
      </c>
      <c r="C319" s="1">
        <v>45103.192361111112</v>
      </c>
      <c r="D319" t="s">
        <v>56</v>
      </c>
      <c r="E319" s="2">
        <v>44809</v>
      </c>
      <c r="F319" t="s">
        <v>57</v>
      </c>
      <c r="G319" t="s">
        <v>47</v>
      </c>
      <c r="H319" t="s">
        <v>32</v>
      </c>
      <c r="I319" t="s">
        <v>542</v>
      </c>
      <c r="J319" t="s">
        <v>187</v>
      </c>
      <c r="K319" t="s">
        <v>542</v>
      </c>
      <c r="L319" t="s">
        <v>543</v>
      </c>
      <c r="M319" t="s">
        <v>36</v>
      </c>
      <c r="N319">
        <v>279.43</v>
      </c>
      <c r="O319">
        <v>3151.2</v>
      </c>
      <c r="P319">
        <v>84</v>
      </c>
      <c r="Q319">
        <v>279.43</v>
      </c>
      <c r="R319">
        <v>19.076000000000001</v>
      </c>
      <c r="S319">
        <v>72.877700000000004</v>
      </c>
      <c r="T319">
        <v>4</v>
      </c>
      <c r="U319">
        <v>15</v>
      </c>
      <c r="V319">
        <f t="shared" si="5"/>
        <v>2023</v>
      </c>
    </row>
    <row r="320" spans="1:22" x14ac:dyDescent="0.35">
      <c r="A320" t="s">
        <v>31</v>
      </c>
      <c r="B320" s="1">
        <v>45219.026388888888</v>
      </c>
      <c r="C320" s="1">
        <v>45218.956250000003</v>
      </c>
      <c r="D320" t="s">
        <v>23</v>
      </c>
      <c r="E320" s="2">
        <v>45137</v>
      </c>
      <c r="F320" t="s">
        <v>144</v>
      </c>
      <c r="G320" t="s">
        <v>25</v>
      </c>
      <c r="H320" t="s">
        <v>26</v>
      </c>
      <c r="I320" t="s">
        <v>180</v>
      </c>
      <c r="J320" t="s">
        <v>181</v>
      </c>
      <c r="K320" t="s">
        <v>180</v>
      </c>
      <c r="L320" t="s">
        <v>182</v>
      </c>
      <c r="M320" t="s">
        <v>30</v>
      </c>
      <c r="N320">
        <v>71.44</v>
      </c>
      <c r="O320">
        <v>746.77</v>
      </c>
      <c r="P320">
        <v>101</v>
      </c>
      <c r="Q320">
        <v>71.44</v>
      </c>
      <c r="R320">
        <v>18.520399999999999</v>
      </c>
      <c r="S320">
        <v>73.856700000000004</v>
      </c>
      <c r="T320">
        <v>6</v>
      </c>
      <c r="U320">
        <v>15</v>
      </c>
      <c r="V320">
        <f t="shared" si="5"/>
        <v>2023</v>
      </c>
    </row>
    <row r="321" spans="1:22" x14ac:dyDescent="0.35">
      <c r="A321" t="s">
        <v>22</v>
      </c>
      <c r="B321" s="1">
        <v>45011.722916666666</v>
      </c>
      <c r="C321" s="1">
        <v>45011.697916666664</v>
      </c>
      <c r="D321" t="s">
        <v>56</v>
      </c>
      <c r="E321" s="2">
        <v>44375</v>
      </c>
      <c r="F321" t="s">
        <v>185</v>
      </c>
      <c r="G321" t="s">
        <v>47</v>
      </c>
      <c r="H321" t="s">
        <v>26</v>
      </c>
      <c r="I321" t="s">
        <v>544</v>
      </c>
      <c r="J321" t="s">
        <v>298</v>
      </c>
      <c r="K321" t="s">
        <v>544</v>
      </c>
      <c r="L321" t="s">
        <v>545</v>
      </c>
      <c r="M321" t="s">
        <v>44</v>
      </c>
      <c r="N321">
        <v>236.03</v>
      </c>
      <c r="O321">
        <v>2336.96</v>
      </c>
      <c r="P321">
        <v>36</v>
      </c>
      <c r="Q321">
        <v>236.03</v>
      </c>
      <c r="R321">
        <v>19.076000000000001</v>
      </c>
      <c r="S321">
        <v>72.877700000000004</v>
      </c>
      <c r="T321">
        <v>3</v>
      </c>
      <c r="U321">
        <v>50</v>
      </c>
      <c r="V321">
        <f t="shared" si="5"/>
        <v>2023</v>
      </c>
    </row>
    <row r="322" spans="1:22" x14ac:dyDescent="0.35">
      <c r="A322" t="s">
        <v>31</v>
      </c>
      <c r="B322" s="1">
        <v>44955.116666666669</v>
      </c>
      <c r="C322" s="1">
        <v>44955.04791666667</v>
      </c>
      <c r="D322" t="s">
        <v>23</v>
      </c>
      <c r="E322" s="2">
        <v>44942</v>
      </c>
      <c r="F322" t="s">
        <v>77</v>
      </c>
      <c r="G322" t="s">
        <v>47</v>
      </c>
      <c r="H322" t="s">
        <v>40</v>
      </c>
      <c r="I322" t="s">
        <v>546</v>
      </c>
      <c r="J322" t="s">
        <v>502</v>
      </c>
      <c r="K322" t="s">
        <v>546</v>
      </c>
      <c r="L322" t="s">
        <v>547</v>
      </c>
      <c r="M322" t="s">
        <v>44</v>
      </c>
      <c r="N322">
        <v>153.24</v>
      </c>
      <c r="O322">
        <v>1054.32</v>
      </c>
      <c r="P322">
        <v>99</v>
      </c>
      <c r="Q322">
        <v>153.24</v>
      </c>
      <c r="R322">
        <v>18.520399999999999</v>
      </c>
      <c r="S322">
        <v>73.856700000000004</v>
      </c>
      <c r="T322">
        <v>2</v>
      </c>
      <c r="U322">
        <v>3.3</v>
      </c>
      <c r="V322">
        <f t="shared" si="5"/>
        <v>2023</v>
      </c>
    </row>
    <row r="323" spans="1:22" x14ac:dyDescent="0.35">
      <c r="A323" t="s">
        <v>37</v>
      </c>
      <c r="B323" s="1">
        <v>45190.158333333333</v>
      </c>
      <c r="C323" s="1">
        <v>45190.04583333333</v>
      </c>
      <c r="D323" t="s">
        <v>91</v>
      </c>
      <c r="E323" s="2">
        <v>44764</v>
      </c>
      <c r="F323" t="s">
        <v>61</v>
      </c>
      <c r="G323" t="s">
        <v>47</v>
      </c>
      <c r="H323" t="s">
        <v>48</v>
      </c>
      <c r="I323" t="s">
        <v>110</v>
      </c>
      <c r="J323" t="s">
        <v>111</v>
      </c>
      <c r="K323" t="s">
        <v>110</v>
      </c>
      <c r="L323" t="s">
        <v>112</v>
      </c>
      <c r="M323" t="s">
        <v>30</v>
      </c>
      <c r="N323">
        <v>49.72</v>
      </c>
      <c r="O323">
        <v>536.75</v>
      </c>
      <c r="P323">
        <v>162</v>
      </c>
      <c r="Q323">
        <v>49.72</v>
      </c>
      <c r="R323">
        <v>17.385000000000002</v>
      </c>
      <c r="S323">
        <v>78.486699999999999</v>
      </c>
      <c r="T323">
        <v>4</v>
      </c>
      <c r="U323">
        <v>15</v>
      </c>
      <c r="V323">
        <f t="shared" ref="V323:V366" si="6">YEAR(B323)</f>
        <v>2023</v>
      </c>
    </row>
    <row r="324" spans="1:22" x14ac:dyDescent="0.35">
      <c r="A324" t="s">
        <v>31</v>
      </c>
      <c r="B324" s="1">
        <v>44982.806944444441</v>
      </c>
      <c r="C324" s="1">
        <v>44982.777777777781</v>
      </c>
      <c r="D324" t="s">
        <v>23</v>
      </c>
      <c r="E324" s="2">
        <v>44893</v>
      </c>
      <c r="F324" t="s">
        <v>39</v>
      </c>
      <c r="G324" t="s">
        <v>47</v>
      </c>
      <c r="H324" t="s">
        <v>48</v>
      </c>
      <c r="I324" t="s">
        <v>548</v>
      </c>
      <c r="J324" t="s">
        <v>290</v>
      </c>
      <c r="K324" t="s">
        <v>548</v>
      </c>
      <c r="L324" t="s">
        <v>549</v>
      </c>
      <c r="M324" t="s">
        <v>36</v>
      </c>
      <c r="N324">
        <v>36.229999999999997</v>
      </c>
      <c r="O324">
        <v>316.64</v>
      </c>
      <c r="P324">
        <v>42</v>
      </c>
      <c r="Q324">
        <v>36.229999999999997</v>
      </c>
      <c r="R324">
        <v>18.520399999999999</v>
      </c>
      <c r="S324">
        <v>73.856700000000004</v>
      </c>
      <c r="T324">
        <v>5</v>
      </c>
      <c r="U324">
        <v>50</v>
      </c>
      <c r="V324">
        <f t="shared" si="6"/>
        <v>2023</v>
      </c>
    </row>
    <row r="325" spans="1:22" x14ac:dyDescent="0.35">
      <c r="A325" t="s">
        <v>22</v>
      </c>
      <c r="B325" s="1">
        <v>45279.352083333331</v>
      </c>
      <c r="C325" s="1">
        <v>45279.330555555556</v>
      </c>
      <c r="D325" t="s">
        <v>56</v>
      </c>
      <c r="E325" s="2">
        <v>44379</v>
      </c>
      <c r="F325" t="s">
        <v>87</v>
      </c>
      <c r="G325" t="s">
        <v>25</v>
      </c>
      <c r="H325" t="s">
        <v>40</v>
      </c>
      <c r="I325" t="s">
        <v>62</v>
      </c>
      <c r="J325" t="s">
        <v>63</v>
      </c>
      <c r="K325" t="s">
        <v>62</v>
      </c>
      <c r="L325" t="s">
        <v>64</v>
      </c>
      <c r="M325" t="s">
        <v>44</v>
      </c>
      <c r="N325">
        <v>248.45</v>
      </c>
      <c r="O325">
        <v>1553.86</v>
      </c>
      <c r="P325">
        <v>31</v>
      </c>
      <c r="Q325">
        <v>248.45</v>
      </c>
      <c r="R325">
        <v>19.076000000000001</v>
      </c>
      <c r="S325">
        <v>72.877700000000004</v>
      </c>
      <c r="T325">
        <v>5</v>
      </c>
      <c r="U325">
        <v>15</v>
      </c>
      <c r="V325">
        <f t="shared" si="6"/>
        <v>2023</v>
      </c>
    </row>
    <row r="326" spans="1:22" x14ac:dyDescent="0.35">
      <c r="A326" t="s">
        <v>22</v>
      </c>
      <c r="B326" s="1">
        <v>44965.036805555559</v>
      </c>
      <c r="C326" s="1">
        <v>44964.976388888892</v>
      </c>
      <c r="D326" t="s">
        <v>38</v>
      </c>
      <c r="E326" s="2">
        <v>44536</v>
      </c>
      <c r="F326" t="s">
        <v>39</v>
      </c>
      <c r="G326" t="s">
        <v>47</v>
      </c>
      <c r="H326" t="s">
        <v>40</v>
      </c>
      <c r="I326" t="s">
        <v>406</v>
      </c>
      <c r="J326" t="s">
        <v>248</v>
      </c>
      <c r="K326" t="s">
        <v>406</v>
      </c>
      <c r="L326" t="s">
        <v>407</v>
      </c>
      <c r="M326" t="s">
        <v>55</v>
      </c>
      <c r="N326">
        <v>68.290000000000006</v>
      </c>
      <c r="O326">
        <v>563.6</v>
      </c>
      <c r="P326">
        <v>87</v>
      </c>
      <c r="Q326">
        <v>68.290000000000006</v>
      </c>
      <c r="R326">
        <v>28.613900000000001</v>
      </c>
      <c r="S326">
        <v>77.209000000000003</v>
      </c>
      <c r="T326">
        <v>5</v>
      </c>
      <c r="U326">
        <v>15</v>
      </c>
      <c r="V326">
        <f t="shared" si="6"/>
        <v>2023</v>
      </c>
    </row>
    <row r="327" spans="1:22" x14ac:dyDescent="0.35">
      <c r="A327" t="s">
        <v>37</v>
      </c>
      <c r="B327" s="1">
        <v>44938.652777777781</v>
      </c>
      <c r="C327" s="1">
        <v>44938.563194444447</v>
      </c>
      <c r="D327" t="s">
        <v>91</v>
      </c>
      <c r="E327" s="2">
        <v>44616</v>
      </c>
      <c r="F327" t="s">
        <v>77</v>
      </c>
      <c r="G327" t="s">
        <v>25</v>
      </c>
      <c r="H327" t="s">
        <v>32</v>
      </c>
      <c r="I327" t="s">
        <v>366</v>
      </c>
      <c r="J327" t="s">
        <v>34</v>
      </c>
      <c r="K327" t="s">
        <v>366</v>
      </c>
      <c r="L327" t="s">
        <v>367</v>
      </c>
      <c r="M327" t="s">
        <v>30</v>
      </c>
      <c r="N327">
        <v>116.45</v>
      </c>
      <c r="O327">
        <v>1270.07</v>
      </c>
      <c r="P327">
        <v>129</v>
      </c>
      <c r="Q327">
        <v>116.45</v>
      </c>
      <c r="R327">
        <v>17.385000000000002</v>
      </c>
      <c r="S327">
        <v>78.486699999999999</v>
      </c>
      <c r="T327">
        <v>3</v>
      </c>
      <c r="U327">
        <v>7.4</v>
      </c>
      <c r="V327">
        <f t="shared" si="6"/>
        <v>2023</v>
      </c>
    </row>
    <row r="328" spans="1:22" x14ac:dyDescent="0.35">
      <c r="A328" t="s">
        <v>31</v>
      </c>
      <c r="B328" s="1">
        <v>45242.006249999999</v>
      </c>
      <c r="C328" s="1">
        <v>45241.965277777781</v>
      </c>
      <c r="D328" t="s">
        <v>38</v>
      </c>
      <c r="E328" s="2">
        <v>44233</v>
      </c>
      <c r="F328" t="s">
        <v>95</v>
      </c>
      <c r="G328" t="s">
        <v>47</v>
      </c>
      <c r="H328" t="s">
        <v>48</v>
      </c>
      <c r="I328" t="s">
        <v>439</v>
      </c>
      <c r="J328" t="s">
        <v>181</v>
      </c>
      <c r="K328" t="s">
        <v>439</v>
      </c>
      <c r="L328" t="s">
        <v>440</v>
      </c>
      <c r="M328" t="s">
        <v>30</v>
      </c>
      <c r="N328">
        <v>37.380000000000003</v>
      </c>
      <c r="O328">
        <v>357.67</v>
      </c>
      <c r="P328">
        <v>59</v>
      </c>
      <c r="Q328">
        <v>37.380000000000003</v>
      </c>
      <c r="R328">
        <v>28.613900000000001</v>
      </c>
      <c r="S328">
        <v>77.209000000000003</v>
      </c>
      <c r="T328">
        <v>3</v>
      </c>
      <c r="U328">
        <v>15</v>
      </c>
      <c r="V328">
        <f t="shared" si="6"/>
        <v>2023</v>
      </c>
    </row>
    <row r="329" spans="1:22" x14ac:dyDescent="0.35">
      <c r="A329" t="s">
        <v>37</v>
      </c>
      <c r="B329" s="1">
        <v>45010.473611111112</v>
      </c>
      <c r="C329" s="1">
        <v>45010.418749999997</v>
      </c>
      <c r="D329" t="s">
        <v>45</v>
      </c>
      <c r="E329" s="2">
        <v>44198</v>
      </c>
      <c r="F329" t="s">
        <v>185</v>
      </c>
      <c r="G329" t="s">
        <v>47</v>
      </c>
      <c r="H329" t="s">
        <v>48</v>
      </c>
      <c r="I329" t="s">
        <v>531</v>
      </c>
      <c r="J329" t="s">
        <v>251</v>
      </c>
      <c r="K329" t="s">
        <v>531</v>
      </c>
      <c r="L329" t="s">
        <v>532</v>
      </c>
      <c r="M329" t="s">
        <v>55</v>
      </c>
      <c r="N329">
        <v>180.51</v>
      </c>
      <c r="O329">
        <v>1752.87</v>
      </c>
      <c r="P329">
        <v>79</v>
      </c>
      <c r="Q329">
        <v>180.51</v>
      </c>
      <c r="R329">
        <v>12.9716</v>
      </c>
      <c r="S329">
        <v>77.5946</v>
      </c>
      <c r="T329">
        <v>5</v>
      </c>
      <c r="U329">
        <v>50</v>
      </c>
      <c r="V329">
        <f t="shared" si="6"/>
        <v>2023</v>
      </c>
    </row>
    <row r="330" spans="1:22" x14ac:dyDescent="0.35">
      <c r="A330" t="s">
        <v>37</v>
      </c>
      <c r="B330" s="1">
        <v>45001.342361111114</v>
      </c>
      <c r="C330" s="1">
        <v>45001.311111111114</v>
      </c>
      <c r="D330" t="s">
        <v>23</v>
      </c>
      <c r="E330" s="2">
        <v>45162</v>
      </c>
      <c r="F330" t="s">
        <v>185</v>
      </c>
      <c r="G330" t="s">
        <v>25</v>
      </c>
      <c r="H330" t="s">
        <v>32</v>
      </c>
      <c r="I330" t="s">
        <v>550</v>
      </c>
      <c r="J330" t="s">
        <v>181</v>
      </c>
      <c r="K330" t="s">
        <v>550</v>
      </c>
      <c r="L330" t="s">
        <v>551</v>
      </c>
      <c r="M330" t="s">
        <v>30</v>
      </c>
      <c r="N330">
        <v>254.62</v>
      </c>
      <c r="O330">
        <v>1098.17</v>
      </c>
      <c r="P330">
        <v>45</v>
      </c>
      <c r="Q330">
        <v>254.62</v>
      </c>
      <c r="R330">
        <v>18.520399999999999</v>
      </c>
      <c r="S330">
        <v>73.856700000000004</v>
      </c>
      <c r="T330">
        <v>6</v>
      </c>
      <c r="U330">
        <v>7.4</v>
      </c>
      <c r="V330">
        <f t="shared" si="6"/>
        <v>2023</v>
      </c>
    </row>
    <row r="331" spans="1:22" x14ac:dyDescent="0.35">
      <c r="A331" t="s">
        <v>31</v>
      </c>
      <c r="B331" s="1">
        <v>44971.59652777778</v>
      </c>
      <c r="C331" s="1">
        <v>44971.566666666666</v>
      </c>
      <c r="D331" t="s">
        <v>38</v>
      </c>
      <c r="E331" s="2">
        <v>45196</v>
      </c>
      <c r="F331" t="s">
        <v>39</v>
      </c>
      <c r="G331" t="s">
        <v>47</v>
      </c>
      <c r="H331" t="s">
        <v>48</v>
      </c>
      <c r="I331" t="s">
        <v>393</v>
      </c>
      <c r="J331" t="s">
        <v>317</v>
      </c>
      <c r="K331" t="s">
        <v>393</v>
      </c>
      <c r="L331" t="s">
        <v>394</v>
      </c>
      <c r="M331" t="s">
        <v>44</v>
      </c>
      <c r="N331">
        <v>43.57</v>
      </c>
      <c r="O331">
        <v>499.8</v>
      </c>
      <c r="P331">
        <v>43</v>
      </c>
      <c r="Q331">
        <v>43.57</v>
      </c>
      <c r="R331">
        <v>28.613900000000001</v>
      </c>
      <c r="S331">
        <v>77.209000000000003</v>
      </c>
      <c r="T331">
        <v>5</v>
      </c>
      <c r="U331">
        <v>120</v>
      </c>
      <c r="V331">
        <f t="shared" si="6"/>
        <v>2023</v>
      </c>
    </row>
    <row r="332" spans="1:22" x14ac:dyDescent="0.35">
      <c r="A332" t="s">
        <v>37</v>
      </c>
      <c r="B332" s="1">
        <v>45118.239583333336</v>
      </c>
      <c r="C332" s="1">
        <v>45118.15</v>
      </c>
      <c r="D332" t="s">
        <v>23</v>
      </c>
      <c r="E332" s="2">
        <v>44344</v>
      </c>
      <c r="F332" t="s">
        <v>65</v>
      </c>
      <c r="G332" t="s">
        <v>25</v>
      </c>
      <c r="H332" t="s">
        <v>32</v>
      </c>
      <c r="I332" t="s">
        <v>349</v>
      </c>
      <c r="J332" t="s">
        <v>350</v>
      </c>
      <c r="K332" t="s">
        <v>349</v>
      </c>
      <c r="L332" t="s">
        <v>351</v>
      </c>
      <c r="M332" t="s">
        <v>55</v>
      </c>
      <c r="N332">
        <v>126.02</v>
      </c>
      <c r="O332">
        <v>1271.57</v>
      </c>
      <c r="P332">
        <v>129</v>
      </c>
      <c r="Q332">
        <v>126.02</v>
      </c>
      <c r="R332">
        <v>18.520399999999999</v>
      </c>
      <c r="S332">
        <v>73.856700000000004</v>
      </c>
      <c r="T332">
        <v>6</v>
      </c>
      <c r="U332">
        <v>120</v>
      </c>
      <c r="V332">
        <f t="shared" si="6"/>
        <v>2023</v>
      </c>
    </row>
    <row r="333" spans="1:22" x14ac:dyDescent="0.35">
      <c r="A333" t="s">
        <v>31</v>
      </c>
      <c r="B333" s="1">
        <v>45077.009722222225</v>
      </c>
      <c r="C333" s="1">
        <v>45076.932638888888</v>
      </c>
      <c r="D333" t="s">
        <v>23</v>
      </c>
      <c r="E333" s="2">
        <v>44713</v>
      </c>
      <c r="F333" t="s">
        <v>46</v>
      </c>
      <c r="G333" t="s">
        <v>47</v>
      </c>
      <c r="H333" t="s">
        <v>32</v>
      </c>
      <c r="I333" t="s">
        <v>552</v>
      </c>
      <c r="J333" t="s">
        <v>263</v>
      </c>
      <c r="K333" t="s">
        <v>552</v>
      </c>
      <c r="L333" t="s">
        <v>553</v>
      </c>
      <c r="M333" t="s">
        <v>36</v>
      </c>
      <c r="N333">
        <v>272.55</v>
      </c>
      <c r="O333">
        <v>2699.56</v>
      </c>
      <c r="P333">
        <v>111</v>
      </c>
      <c r="Q333">
        <v>272.55</v>
      </c>
      <c r="R333">
        <v>18.520399999999999</v>
      </c>
      <c r="S333">
        <v>73.856700000000004</v>
      </c>
      <c r="T333">
        <v>5</v>
      </c>
      <c r="U333">
        <v>50</v>
      </c>
      <c r="V333">
        <f t="shared" si="6"/>
        <v>2023</v>
      </c>
    </row>
    <row r="334" spans="1:22" x14ac:dyDescent="0.35">
      <c r="A334" t="s">
        <v>22</v>
      </c>
      <c r="B334" s="1">
        <v>45099.98541666667</v>
      </c>
      <c r="C334" s="1">
        <v>45099.885416666664</v>
      </c>
      <c r="D334" t="s">
        <v>56</v>
      </c>
      <c r="E334" s="2">
        <v>44462</v>
      </c>
      <c r="F334" t="s">
        <v>57</v>
      </c>
      <c r="G334" t="s">
        <v>47</v>
      </c>
      <c r="H334" t="s">
        <v>48</v>
      </c>
      <c r="I334" t="s">
        <v>256</v>
      </c>
      <c r="J334" t="s">
        <v>257</v>
      </c>
      <c r="K334" t="s">
        <v>256</v>
      </c>
      <c r="L334" t="s">
        <v>258</v>
      </c>
      <c r="M334" t="s">
        <v>55</v>
      </c>
      <c r="N334">
        <v>38.93</v>
      </c>
      <c r="O334">
        <v>208.56</v>
      </c>
      <c r="P334">
        <v>144</v>
      </c>
      <c r="Q334">
        <v>38.93</v>
      </c>
      <c r="R334">
        <v>19.076000000000001</v>
      </c>
      <c r="S334">
        <v>72.877700000000004</v>
      </c>
      <c r="T334">
        <v>5</v>
      </c>
      <c r="U334">
        <v>50</v>
      </c>
      <c r="V334">
        <f t="shared" si="6"/>
        <v>2023</v>
      </c>
    </row>
    <row r="335" spans="1:22" x14ac:dyDescent="0.35">
      <c r="A335" t="s">
        <v>22</v>
      </c>
      <c r="B335" s="1">
        <v>45258.256249999999</v>
      </c>
      <c r="C335" s="1">
        <v>45258.205555555556</v>
      </c>
      <c r="D335" t="s">
        <v>56</v>
      </c>
      <c r="E335" s="2">
        <v>45096</v>
      </c>
      <c r="F335" t="s">
        <v>95</v>
      </c>
      <c r="G335" t="s">
        <v>25</v>
      </c>
      <c r="H335" t="s">
        <v>48</v>
      </c>
      <c r="I335" t="s">
        <v>74</v>
      </c>
      <c r="J335" t="s">
        <v>75</v>
      </c>
      <c r="K335" t="s">
        <v>74</v>
      </c>
      <c r="L335" t="s">
        <v>76</v>
      </c>
      <c r="M335" t="s">
        <v>30</v>
      </c>
      <c r="N335">
        <v>256.13</v>
      </c>
      <c r="O335">
        <v>2977.25</v>
      </c>
      <c r="P335">
        <v>73</v>
      </c>
      <c r="Q335">
        <v>256.13</v>
      </c>
      <c r="R335">
        <v>19.076000000000001</v>
      </c>
      <c r="S335">
        <v>72.877700000000004</v>
      </c>
      <c r="T335">
        <v>5</v>
      </c>
      <c r="U335">
        <v>3.3</v>
      </c>
      <c r="V335">
        <f t="shared" si="6"/>
        <v>2023</v>
      </c>
    </row>
    <row r="336" spans="1:22" x14ac:dyDescent="0.35">
      <c r="A336" t="s">
        <v>22</v>
      </c>
      <c r="B336" s="1">
        <v>45130.074305555558</v>
      </c>
      <c r="C336" s="1">
        <v>45129.955555555556</v>
      </c>
      <c r="D336" t="s">
        <v>91</v>
      </c>
      <c r="E336" s="2">
        <v>45095</v>
      </c>
      <c r="F336" t="s">
        <v>65</v>
      </c>
      <c r="G336" t="s">
        <v>25</v>
      </c>
      <c r="H336" t="s">
        <v>40</v>
      </c>
      <c r="I336" t="s">
        <v>445</v>
      </c>
      <c r="J336" t="s">
        <v>377</v>
      </c>
      <c r="K336" t="s">
        <v>445</v>
      </c>
      <c r="L336" t="s">
        <v>446</v>
      </c>
      <c r="M336" t="s">
        <v>55</v>
      </c>
      <c r="N336">
        <v>277.49</v>
      </c>
      <c r="O336">
        <v>1602.19</v>
      </c>
      <c r="P336">
        <v>171</v>
      </c>
      <c r="Q336">
        <v>277.49</v>
      </c>
      <c r="R336">
        <v>17.385000000000002</v>
      </c>
      <c r="S336">
        <v>78.486699999999999</v>
      </c>
      <c r="T336">
        <v>2</v>
      </c>
      <c r="U336">
        <v>15</v>
      </c>
      <c r="V336">
        <f t="shared" si="6"/>
        <v>2023</v>
      </c>
    </row>
    <row r="337" spans="1:22" x14ac:dyDescent="0.35">
      <c r="A337" t="s">
        <v>22</v>
      </c>
      <c r="B337" s="1">
        <v>45200.60833333333</v>
      </c>
      <c r="C337" s="1">
        <v>45200.51458333333</v>
      </c>
      <c r="D337" t="s">
        <v>23</v>
      </c>
      <c r="E337" s="2">
        <v>44300</v>
      </c>
      <c r="F337" t="s">
        <v>144</v>
      </c>
      <c r="G337" t="s">
        <v>25</v>
      </c>
      <c r="H337" t="s">
        <v>32</v>
      </c>
      <c r="I337" t="s">
        <v>414</v>
      </c>
      <c r="J337" t="s">
        <v>118</v>
      </c>
      <c r="K337" t="s">
        <v>414</v>
      </c>
      <c r="L337" t="s">
        <v>415</v>
      </c>
      <c r="M337" t="s">
        <v>44</v>
      </c>
      <c r="N337">
        <v>72.400000000000006</v>
      </c>
      <c r="O337">
        <v>534.12</v>
      </c>
      <c r="P337">
        <v>135</v>
      </c>
      <c r="Q337">
        <v>72.400000000000006</v>
      </c>
      <c r="R337">
        <v>18.520399999999999</v>
      </c>
      <c r="S337">
        <v>73.856700000000004</v>
      </c>
      <c r="T337">
        <v>2</v>
      </c>
      <c r="U337">
        <v>50</v>
      </c>
      <c r="V337">
        <f t="shared" si="6"/>
        <v>2023</v>
      </c>
    </row>
    <row r="338" spans="1:22" x14ac:dyDescent="0.35">
      <c r="A338" t="s">
        <v>31</v>
      </c>
      <c r="B338" s="1">
        <v>45035.959722222222</v>
      </c>
      <c r="C338" s="1">
        <v>45035.868750000001</v>
      </c>
      <c r="D338" t="s">
        <v>45</v>
      </c>
      <c r="E338" s="2">
        <v>44534</v>
      </c>
      <c r="F338" t="s">
        <v>24</v>
      </c>
      <c r="G338" t="s">
        <v>25</v>
      </c>
      <c r="H338" t="s">
        <v>48</v>
      </c>
      <c r="I338" t="s">
        <v>554</v>
      </c>
      <c r="J338" t="s">
        <v>121</v>
      </c>
      <c r="K338" t="s">
        <v>554</v>
      </c>
      <c r="L338" t="s">
        <v>555</v>
      </c>
      <c r="M338" t="s">
        <v>55</v>
      </c>
      <c r="N338">
        <v>281.74</v>
      </c>
      <c r="O338">
        <v>1860.9</v>
      </c>
      <c r="P338">
        <v>131</v>
      </c>
      <c r="Q338">
        <v>281.74</v>
      </c>
      <c r="R338">
        <v>12.9716</v>
      </c>
      <c r="S338">
        <v>77.5946</v>
      </c>
      <c r="T338">
        <v>4</v>
      </c>
      <c r="U338">
        <v>7.4</v>
      </c>
      <c r="V338">
        <f t="shared" si="6"/>
        <v>2023</v>
      </c>
    </row>
    <row r="339" spans="1:22" x14ac:dyDescent="0.35">
      <c r="A339" t="s">
        <v>31</v>
      </c>
      <c r="B339" s="1">
        <v>45049.990972222222</v>
      </c>
      <c r="C339" s="1">
        <v>45049.924305555556</v>
      </c>
      <c r="D339" t="s">
        <v>45</v>
      </c>
      <c r="E339" s="2">
        <v>44319</v>
      </c>
      <c r="F339" t="s">
        <v>46</v>
      </c>
      <c r="G339" t="s">
        <v>25</v>
      </c>
      <c r="H339" t="s">
        <v>26</v>
      </c>
      <c r="I339" t="s">
        <v>360</v>
      </c>
      <c r="J339" t="s">
        <v>310</v>
      </c>
      <c r="K339" t="s">
        <v>360</v>
      </c>
      <c r="L339" t="s">
        <v>361</v>
      </c>
      <c r="M339" t="s">
        <v>55</v>
      </c>
      <c r="N339">
        <v>246.92</v>
      </c>
      <c r="O339">
        <v>2075.56</v>
      </c>
      <c r="P339">
        <v>96</v>
      </c>
      <c r="Q339">
        <v>246.92</v>
      </c>
      <c r="R339">
        <v>12.9716</v>
      </c>
      <c r="S339">
        <v>77.5946</v>
      </c>
      <c r="T339">
        <v>6</v>
      </c>
      <c r="U339">
        <v>3.3</v>
      </c>
      <c r="V339">
        <f t="shared" si="6"/>
        <v>2023</v>
      </c>
    </row>
    <row r="340" spans="1:22" x14ac:dyDescent="0.35">
      <c r="A340" t="s">
        <v>31</v>
      </c>
      <c r="B340" s="1">
        <v>45254.205555555556</v>
      </c>
      <c r="C340" s="1">
        <v>45254.180555555555</v>
      </c>
      <c r="D340" t="s">
        <v>91</v>
      </c>
      <c r="E340" s="2">
        <v>44323</v>
      </c>
      <c r="F340" t="s">
        <v>95</v>
      </c>
      <c r="G340" t="s">
        <v>25</v>
      </c>
      <c r="H340" t="s">
        <v>32</v>
      </c>
      <c r="I340" t="s">
        <v>556</v>
      </c>
      <c r="J340" t="s">
        <v>293</v>
      </c>
      <c r="K340" t="s">
        <v>556</v>
      </c>
      <c r="L340" t="s">
        <v>557</v>
      </c>
      <c r="M340" t="s">
        <v>30</v>
      </c>
      <c r="N340">
        <v>224.63</v>
      </c>
      <c r="O340">
        <v>1326.42</v>
      </c>
      <c r="P340">
        <v>36</v>
      </c>
      <c r="Q340">
        <v>224.63</v>
      </c>
      <c r="R340">
        <v>17.385000000000002</v>
      </c>
      <c r="S340">
        <v>78.486699999999999</v>
      </c>
      <c r="T340">
        <v>4</v>
      </c>
      <c r="U340">
        <v>3.3</v>
      </c>
      <c r="V340">
        <f t="shared" si="6"/>
        <v>2023</v>
      </c>
    </row>
    <row r="341" spans="1:22" x14ac:dyDescent="0.35">
      <c r="A341" t="s">
        <v>37</v>
      </c>
      <c r="B341" s="1">
        <v>45260.55972222222</v>
      </c>
      <c r="C341" s="1">
        <v>45260.513888888891</v>
      </c>
      <c r="D341" t="s">
        <v>38</v>
      </c>
      <c r="E341" s="2">
        <v>44924</v>
      </c>
      <c r="F341" t="s">
        <v>95</v>
      </c>
      <c r="G341" t="s">
        <v>25</v>
      </c>
      <c r="H341" t="s">
        <v>40</v>
      </c>
      <c r="I341" t="s">
        <v>41</v>
      </c>
      <c r="J341" t="s">
        <v>42</v>
      </c>
      <c r="K341" t="s">
        <v>41</v>
      </c>
      <c r="L341" t="s">
        <v>43</v>
      </c>
      <c r="M341" t="s">
        <v>44</v>
      </c>
      <c r="N341">
        <v>194.29</v>
      </c>
      <c r="O341">
        <v>1836.48</v>
      </c>
      <c r="P341">
        <v>66</v>
      </c>
      <c r="Q341">
        <v>194.29</v>
      </c>
      <c r="R341">
        <v>28.613900000000001</v>
      </c>
      <c r="S341">
        <v>77.209000000000003</v>
      </c>
      <c r="T341">
        <v>2</v>
      </c>
      <c r="U341">
        <v>3.3</v>
      </c>
      <c r="V341">
        <f t="shared" si="6"/>
        <v>2023</v>
      </c>
    </row>
    <row r="342" spans="1:22" x14ac:dyDescent="0.35">
      <c r="A342" t="s">
        <v>37</v>
      </c>
      <c r="B342" s="1">
        <v>44985.850694444445</v>
      </c>
      <c r="C342" s="1">
        <v>44985.737500000003</v>
      </c>
      <c r="D342" t="s">
        <v>56</v>
      </c>
      <c r="E342" s="2">
        <v>44423</v>
      </c>
      <c r="F342" t="s">
        <v>39</v>
      </c>
      <c r="G342" t="s">
        <v>25</v>
      </c>
      <c r="H342" t="s">
        <v>26</v>
      </c>
      <c r="I342" t="s">
        <v>558</v>
      </c>
      <c r="J342" t="s">
        <v>559</v>
      </c>
      <c r="K342" t="s">
        <v>558</v>
      </c>
      <c r="L342" t="s">
        <v>560</v>
      </c>
      <c r="M342" t="s">
        <v>30</v>
      </c>
      <c r="N342">
        <v>120.01</v>
      </c>
      <c r="O342">
        <v>721.48</v>
      </c>
      <c r="P342">
        <v>163</v>
      </c>
      <c r="Q342">
        <v>120.01</v>
      </c>
      <c r="R342">
        <v>19.076000000000001</v>
      </c>
      <c r="S342">
        <v>72.877700000000004</v>
      </c>
      <c r="T342">
        <v>4</v>
      </c>
      <c r="U342">
        <v>7.4</v>
      </c>
      <c r="V342">
        <f t="shared" si="6"/>
        <v>2023</v>
      </c>
    </row>
    <row r="343" spans="1:22" x14ac:dyDescent="0.35">
      <c r="A343" t="s">
        <v>37</v>
      </c>
      <c r="B343" s="1">
        <v>45064.697222222225</v>
      </c>
      <c r="C343" s="1">
        <v>45064.582638888889</v>
      </c>
      <c r="D343" t="s">
        <v>56</v>
      </c>
      <c r="E343" s="2">
        <v>44796</v>
      </c>
      <c r="F343" t="s">
        <v>46</v>
      </c>
      <c r="G343" t="s">
        <v>47</v>
      </c>
      <c r="H343" t="s">
        <v>48</v>
      </c>
      <c r="I343" t="s">
        <v>561</v>
      </c>
      <c r="J343" t="s">
        <v>478</v>
      </c>
      <c r="K343" t="s">
        <v>561</v>
      </c>
      <c r="L343" t="s">
        <v>562</v>
      </c>
      <c r="M343" t="s">
        <v>44</v>
      </c>
      <c r="N343">
        <v>116.36</v>
      </c>
      <c r="O343">
        <v>1206.28</v>
      </c>
      <c r="P343">
        <v>165</v>
      </c>
      <c r="Q343">
        <v>116.36</v>
      </c>
      <c r="R343">
        <v>19.076000000000001</v>
      </c>
      <c r="S343">
        <v>72.877700000000004</v>
      </c>
      <c r="T343">
        <v>4</v>
      </c>
      <c r="U343">
        <v>120</v>
      </c>
      <c r="V343">
        <f t="shared" si="6"/>
        <v>2023</v>
      </c>
    </row>
    <row r="344" spans="1:22" x14ac:dyDescent="0.35">
      <c r="A344" t="s">
        <v>22</v>
      </c>
      <c r="B344" s="1">
        <v>44945.890277777777</v>
      </c>
      <c r="C344" s="1">
        <v>44945.85833333333</v>
      </c>
      <c r="D344" t="s">
        <v>56</v>
      </c>
      <c r="E344" s="2">
        <v>45057</v>
      </c>
      <c r="F344" t="s">
        <v>77</v>
      </c>
      <c r="G344" t="s">
        <v>25</v>
      </c>
      <c r="H344" t="s">
        <v>40</v>
      </c>
      <c r="I344" t="s">
        <v>475</v>
      </c>
      <c r="J344" t="s">
        <v>336</v>
      </c>
      <c r="K344" t="s">
        <v>475</v>
      </c>
      <c r="L344" t="s">
        <v>476</v>
      </c>
      <c r="M344" t="s">
        <v>55</v>
      </c>
      <c r="N344">
        <v>244.07</v>
      </c>
      <c r="O344">
        <v>2248.7399999999998</v>
      </c>
      <c r="P344">
        <v>46</v>
      </c>
      <c r="Q344">
        <v>244.07</v>
      </c>
      <c r="R344">
        <v>19.076000000000001</v>
      </c>
      <c r="S344">
        <v>72.877700000000004</v>
      </c>
      <c r="T344">
        <v>4</v>
      </c>
      <c r="U344">
        <v>50</v>
      </c>
      <c r="V344">
        <f t="shared" si="6"/>
        <v>2023</v>
      </c>
    </row>
    <row r="345" spans="1:22" x14ac:dyDescent="0.35">
      <c r="A345" t="s">
        <v>37</v>
      </c>
      <c r="B345" s="1">
        <v>45110.54791666667</v>
      </c>
      <c r="C345" s="1">
        <v>45110.445138888892</v>
      </c>
      <c r="D345" t="s">
        <v>38</v>
      </c>
      <c r="E345" s="2">
        <v>44862</v>
      </c>
      <c r="F345" t="s">
        <v>65</v>
      </c>
      <c r="G345" t="s">
        <v>47</v>
      </c>
      <c r="H345" t="s">
        <v>32</v>
      </c>
      <c r="I345" t="s">
        <v>486</v>
      </c>
      <c r="J345" t="s">
        <v>377</v>
      </c>
      <c r="K345" t="s">
        <v>486</v>
      </c>
      <c r="L345" t="s">
        <v>487</v>
      </c>
      <c r="M345" t="s">
        <v>44</v>
      </c>
      <c r="N345">
        <v>267.54000000000002</v>
      </c>
      <c r="O345">
        <v>2008.33</v>
      </c>
      <c r="P345">
        <v>148</v>
      </c>
      <c r="Q345">
        <v>267.54000000000002</v>
      </c>
      <c r="R345">
        <v>28.613900000000001</v>
      </c>
      <c r="S345">
        <v>77.209000000000003</v>
      </c>
      <c r="T345">
        <v>3</v>
      </c>
      <c r="U345">
        <v>120</v>
      </c>
      <c r="V345">
        <f t="shared" si="6"/>
        <v>2023</v>
      </c>
    </row>
    <row r="346" spans="1:22" x14ac:dyDescent="0.35">
      <c r="A346" t="s">
        <v>22</v>
      </c>
      <c r="B346" s="1">
        <v>44932.662499999999</v>
      </c>
      <c r="C346" s="1">
        <v>44932.567361111112</v>
      </c>
      <c r="D346" t="s">
        <v>23</v>
      </c>
      <c r="E346" s="2">
        <v>44752</v>
      </c>
      <c r="F346" t="s">
        <v>77</v>
      </c>
      <c r="G346" t="s">
        <v>47</v>
      </c>
      <c r="H346" t="s">
        <v>48</v>
      </c>
      <c r="I346" t="s">
        <v>477</v>
      </c>
      <c r="J346" t="s">
        <v>478</v>
      </c>
      <c r="K346" t="s">
        <v>477</v>
      </c>
      <c r="L346" t="s">
        <v>479</v>
      </c>
      <c r="M346" t="s">
        <v>36</v>
      </c>
      <c r="N346">
        <v>120.77</v>
      </c>
      <c r="O346">
        <v>1125.68</v>
      </c>
      <c r="P346">
        <v>137</v>
      </c>
      <c r="Q346">
        <v>120.77</v>
      </c>
      <c r="R346">
        <v>18.520399999999999</v>
      </c>
      <c r="S346">
        <v>73.856700000000004</v>
      </c>
      <c r="T346">
        <v>5</v>
      </c>
      <c r="U346">
        <v>15</v>
      </c>
      <c r="V346">
        <f t="shared" si="6"/>
        <v>2023</v>
      </c>
    </row>
    <row r="347" spans="1:22" x14ac:dyDescent="0.35">
      <c r="A347" t="s">
        <v>22</v>
      </c>
      <c r="B347" s="1">
        <v>45227.129166666666</v>
      </c>
      <c r="C347" s="1">
        <v>45227.064583333333</v>
      </c>
      <c r="D347" t="s">
        <v>56</v>
      </c>
      <c r="E347" s="2">
        <v>44274</v>
      </c>
      <c r="F347" t="s">
        <v>144</v>
      </c>
      <c r="G347" t="s">
        <v>25</v>
      </c>
      <c r="H347" t="s">
        <v>40</v>
      </c>
      <c r="I347" t="s">
        <v>58</v>
      </c>
      <c r="J347" t="s">
        <v>59</v>
      </c>
      <c r="K347" t="s">
        <v>58</v>
      </c>
      <c r="L347" t="s">
        <v>60</v>
      </c>
      <c r="M347" t="s">
        <v>44</v>
      </c>
      <c r="N347">
        <v>157.43</v>
      </c>
      <c r="O347">
        <v>1871.84</v>
      </c>
      <c r="P347">
        <v>93</v>
      </c>
      <c r="Q347">
        <v>157.43</v>
      </c>
      <c r="R347">
        <v>19.076000000000001</v>
      </c>
      <c r="S347">
        <v>72.877700000000004</v>
      </c>
      <c r="T347">
        <v>4</v>
      </c>
      <c r="U347">
        <v>120</v>
      </c>
      <c r="V347">
        <f t="shared" si="6"/>
        <v>2023</v>
      </c>
    </row>
    <row r="348" spans="1:22" x14ac:dyDescent="0.35">
      <c r="A348" t="s">
        <v>31</v>
      </c>
      <c r="B348" s="1">
        <v>45256.464583333334</v>
      </c>
      <c r="C348" s="1">
        <v>45256.373611111114</v>
      </c>
      <c r="D348" t="s">
        <v>38</v>
      </c>
      <c r="E348" s="2">
        <v>44966</v>
      </c>
      <c r="F348" t="s">
        <v>95</v>
      </c>
      <c r="G348" t="s">
        <v>47</v>
      </c>
      <c r="H348" t="s">
        <v>32</v>
      </c>
      <c r="I348" t="s">
        <v>225</v>
      </c>
      <c r="J348" t="s">
        <v>42</v>
      </c>
      <c r="K348" t="s">
        <v>225</v>
      </c>
      <c r="L348" t="s">
        <v>226</v>
      </c>
      <c r="M348" t="s">
        <v>30</v>
      </c>
      <c r="N348">
        <v>54.44</v>
      </c>
      <c r="O348">
        <v>272.98</v>
      </c>
      <c r="P348">
        <v>131</v>
      </c>
      <c r="Q348">
        <v>54.44</v>
      </c>
      <c r="R348">
        <v>28.613900000000001</v>
      </c>
      <c r="S348">
        <v>77.209000000000003</v>
      </c>
      <c r="T348">
        <v>5</v>
      </c>
      <c r="U348">
        <v>7.4</v>
      </c>
      <c r="V348">
        <f t="shared" si="6"/>
        <v>2023</v>
      </c>
    </row>
    <row r="349" spans="1:22" x14ac:dyDescent="0.35">
      <c r="A349" t="s">
        <v>37</v>
      </c>
      <c r="B349" s="1">
        <v>45062.274305555555</v>
      </c>
      <c r="C349" s="1">
        <v>45062.211805555555</v>
      </c>
      <c r="D349" t="s">
        <v>45</v>
      </c>
      <c r="E349" s="2">
        <v>44443</v>
      </c>
      <c r="F349" t="s">
        <v>46</v>
      </c>
      <c r="G349" t="s">
        <v>47</v>
      </c>
      <c r="H349" t="s">
        <v>26</v>
      </c>
      <c r="I349" t="s">
        <v>297</v>
      </c>
      <c r="J349" t="s">
        <v>298</v>
      </c>
      <c r="K349" t="s">
        <v>297</v>
      </c>
      <c r="L349" t="s">
        <v>299</v>
      </c>
      <c r="M349" t="s">
        <v>36</v>
      </c>
      <c r="N349">
        <v>280.58999999999997</v>
      </c>
      <c r="O349">
        <v>2842.83</v>
      </c>
      <c r="P349">
        <v>90</v>
      </c>
      <c r="Q349">
        <v>280.58999999999997</v>
      </c>
      <c r="R349">
        <v>12.9716</v>
      </c>
      <c r="S349">
        <v>77.5946</v>
      </c>
      <c r="T349">
        <v>5</v>
      </c>
      <c r="U349">
        <v>7.4</v>
      </c>
      <c r="V349">
        <f t="shared" si="6"/>
        <v>2023</v>
      </c>
    </row>
    <row r="350" spans="1:22" x14ac:dyDescent="0.35">
      <c r="A350" t="s">
        <v>31</v>
      </c>
      <c r="B350" s="1">
        <v>44959.952777777777</v>
      </c>
      <c r="C350" s="1">
        <v>44959.861805555556</v>
      </c>
      <c r="D350" t="s">
        <v>23</v>
      </c>
      <c r="E350" s="2">
        <v>45064</v>
      </c>
      <c r="F350" t="s">
        <v>39</v>
      </c>
      <c r="G350" t="s">
        <v>25</v>
      </c>
      <c r="H350" t="s">
        <v>48</v>
      </c>
      <c r="I350" t="s">
        <v>459</v>
      </c>
      <c r="J350" t="s">
        <v>460</v>
      </c>
      <c r="K350" t="s">
        <v>459</v>
      </c>
      <c r="L350" t="s">
        <v>461</v>
      </c>
      <c r="M350" t="s">
        <v>36</v>
      </c>
      <c r="N350">
        <v>25.28</v>
      </c>
      <c r="O350">
        <v>267.64999999999998</v>
      </c>
      <c r="P350">
        <v>131</v>
      </c>
      <c r="Q350">
        <v>25.28</v>
      </c>
      <c r="R350">
        <v>18.520399999999999</v>
      </c>
      <c r="S350">
        <v>73.856700000000004</v>
      </c>
      <c r="T350">
        <v>4</v>
      </c>
      <c r="U350">
        <v>50</v>
      </c>
      <c r="V350">
        <f t="shared" si="6"/>
        <v>2023</v>
      </c>
    </row>
    <row r="351" spans="1:22" x14ac:dyDescent="0.35">
      <c r="A351" t="s">
        <v>37</v>
      </c>
      <c r="B351" s="1">
        <v>45085.847916666666</v>
      </c>
      <c r="C351" s="1">
        <v>45085.765277777777</v>
      </c>
      <c r="D351" t="s">
        <v>45</v>
      </c>
      <c r="E351" s="2">
        <v>44973</v>
      </c>
      <c r="F351" t="s">
        <v>57</v>
      </c>
      <c r="G351" t="s">
        <v>25</v>
      </c>
      <c r="H351" t="s">
        <v>48</v>
      </c>
      <c r="I351" t="s">
        <v>563</v>
      </c>
      <c r="J351" t="s">
        <v>564</v>
      </c>
      <c r="K351" t="s">
        <v>563</v>
      </c>
      <c r="L351" t="s">
        <v>565</v>
      </c>
      <c r="M351" t="s">
        <v>36</v>
      </c>
      <c r="N351">
        <v>11.55</v>
      </c>
      <c r="O351">
        <v>64.36</v>
      </c>
      <c r="P351">
        <v>119</v>
      </c>
      <c r="Q351">
        <v>11.55</v>
      </c>
      <c r="R351">
        <v>12.9716</v>
      </c>
      <c r="S351">
        <v>77.5946</v>
      </c>
      <c r="T351">
        <v>3</v>
      </c>
      <c r="U351">
        <v>50</v>
      </c>
      <c r="V351">
        <f t="shared" si="6"/>
        <v>2023</v>
      </c>
    </row>
    <row r="352" spans="1:22" x14ac:dyDescent="0.35">
      <c r="A352" t="s">
        <v>37</v>
      </c>
      <c r="B352" s="1">
        <v>45283.461111111108</v>
      </c>
      <c r="C352" s="1">
        <v>45283.415277777778</v>
      </c>
      <c r="D352" t="s">
        <v>23</v>
      </c>
      <c r="E352" s="2">
        <v>44775</v>
      </c>
      <c r="F352" t="s">
        <v>87</v>
      </c>
      <c r="G352" t="s">
        <v>25</v>
      </c>
      <c r="H352" t="s">
        <v>26</v>
      </c>
      <c r="I352" t="s">
        <v>321</v>
      </c>
      <c r="J352" t="s">
        <v>194</v>
      </c>
      <c r="K352" t="s">
        <v>321</v>
      </c>
      <c r="L352" t="s">
        <v>322</v>
      </c>
      <c r="M352" t="s">
        <v>55</v>
      </c>
      <c r="N352">
        <v>44.22</v>
      </c>
      <c r="O352">
        <v>241.43</v>
      </c>
      <c r="P352">
        <v>66</v>
      </c>
      <c r="Q352">
        <v>44.22</v>
      </c>
      <c r="R352">
        <v>18.520399999999999</v>
      </c>
      <c r="S352">
        <v>73.856700000000004</v>
      </c>
      <c r="T352">
        <v>3</v>
      </c>
      <c r="U352">
        <v>120</v>
      </c>
      <c r="V352">
        <f t="shared" si="6"/>
        <v>2023</v>
      </c>
    </row>
    <row r="353" spans="1:22" x14ac:dyDescent="0.35">
      <c r="A353" t="s">
        <v>22</v>
      </c>
      <c r="B353" s="1">
        <v>45280.382638888892</v>
      </c>
      <c r="C353" s="1">
        <v>45280.272916666669</v>
      </c>
      <c r="D353" t="s">
        <v>56</v>
      </c>
      <c r="E353" s="2">
        <v>44375</v>
      </c>
      <c r="F353" t="s">
        <v>87</v>
      </c>
      <c r="G353" t="s">
        <v>47</v>
      </c>
      <c r="H353" t="s">
        <v>26</v>
      </c>
      <c r="I353" t="s">
        <v>544</v>
      </c>
      <c r="J353" t="s">
        <v>298</v>
      </c>
      <c r="K353" t="s">
        <v>544</v>
      </c>
      <c r="L353" t="s">
        <v>545</v>
      </c>
      <c r="M353" t="s">
        <v>44</v>
      </c>
      <c r="N353">
        <v>266.14999999999998</v>
      </c>
      <c r="O353">
        <v>2883.33</v>
      </c>
      <c r="P353">
        <v>158</v>
      </c>
      <c r="Q353">
        <v>266.14999999999998</v>
      </c>
      <c r="R353">
        <v>19.076000000000001</v>
      </c>
      <c r="S353">
        <v>72.877700000000004</v>
      </c>
      <c r="T353">
        <v>3</v>
      </c>
      <c r="U353">
        <v>50</v>
      </c>
      <c r="V353">
        <f t="shared" si="6"/>
        <v>2023</v>
      </c>
    </row>
    <row r="354" spans="1:22" x14ac:dyDescent="0.35">
      <c r="A354" t="s">
        <v>31</v>
      </c>
      <c r="B354" s="1">
        <v>45180.341666666667</v>
      </c>
      <c r="C354" s="1">
        <v>45180.245138888888</v>
      </c>
      <c r="D354" t="s">
        <v>56</v>
      </c>
      <c r="E354" s="2">
        <v>44521</v>
      </c>
      <c r="F354" t="s">
        <v>61</v>
      </c>
      <c r="G354" t="s">
        <v>25</v>
      </c>
      <c r="H354" t="s">
        <v>40</v>
      </c>
      <c r="I354" t="s">
        <v>424</v>
      </c>
      <c r="J354" t="s">
        <v>263</v>
      </c>
      <c r="K354" t="s">
        <v>424</v>
      </c>
      <c r="L354" t="s">
        <v>425</v>
      </c>
      <c r="M354" t="s">
        <v>30</v>
      </c>
      <c r="N354">
        <v>160.88999999999999</v>
      </c>
      <c r="O354">
        <v>1422.84</v>
      </c>
      <c r="P354">
        <v>139</v>
      </c>
      <c r="Q354">
        <v>160.88999999999999</v>
      </c>
      <c r="R354">
        <v>19.076000000000001</v>
      </c>
      <c r="S354">
        <v>72.877700000000004</v>
      </c>
      <c r="T354">
        <v>2</v>
      </c>
      <c r="U354">
        <v>50</v>
      </c>
      <c r="V354">
        <f t="shared" si="6"/>
        <v>2023</v>
      </c>
    </row>
    <row r="355" spans="1:22" x14ac:dyDescent="0.35">
      <c r="A355" t="s">
        <v>37</v>
      </c>
      <c r="B355" s="1">
        <v>45097.907638888886</v>
      </c>
      <c r="C355" s="1">
        <v>45097.79791666667</v>
      </c>
      <c r="D355" t="s">
        <v>38</v>
      </c>
      <c r="E355" s="2">
        <v>44774</v>
      </c>
      <c r="F355" t="s">
        <v>57</v>
      </c>
      <c r="G355" t="s">
        <v>47</v>
      </c>
      <c r="H355" t="s">
        <v>26</v>
      </c>
      <c r="I355" t="s">
        <v>566</v>
      </c>
      <c r="J355" t="s">
        <v>102</v>
      </c>
      <c r="K355" t="s">
        <v>566</v>
      </c>
      <c r="L355" t="s">
        <v>567</v>
      </c>
      <c r="M355" t="s">
        <v>36</v>
      </c>
      <c r="N355">
        <v>259.64</v>
      </c>
      <c r="O355">
        <v>1828.69</v>
      </c>
      <c r="P355">
        <v>158</v>
      </c>
      <c r="Q355">
        <v>259.64</v>
      </c>
      <c r="R355">
        <v>28.613900000000001</v>
      </c>
      <c r="S355">
        <v>77.209000000000003</v>
      </c>
      <c r="T355">
        <v>6</v>
      </c>
      <c r="U355">
        <v>120</v>
      </c>
      <c r="V355">
        <f t="shared" si="6"/>
        <v>2023</v>
      </c>
    </row>
    <row r="356" spans="1:22" x14ac:dyDescent="0.35">
      <c r="A356" t="s">
        <v>37</v>
      </c>
      <c r="B356" s="1">
        <v>45085.402777777781</v>
      </c>
      <c r="C356" s="1">
        <v>45085.356944444444</v>
      </c>
      <c r="D356" t="s">
        <v>23</v>
      </c>
      <c r="E356" s="2">
        <v>44433</v>
      </c>
      <c r="F356" t="s">
        <v>57</v>
      </c>
      <c r="G356" t="s">
        <v>25</v>
      </c>
      <c r="H356" t="s">
        <v>32</v>
      </c>
      <c r="I356" t="s">
        <v>568</v>
      </c>
      <c r="J356" t="s">
        <v>105</v>
      </c>
      <c r="K356" t="s">
        <v>568</v>
      </c>
      <c r="L356" t="s">
        <v>569</v>
      </c>
      <c r="M356" t="s">
        <v>30</v>
      </c>
      <c r="N356">
        <v>37.1</v>
      </c>
      <c r="O356">
        <v>184.34</v>
      </c>
      <c r="P356">
        <v>66</v>
      </c>
      <c r="Q356">
        <v>37.1</v>
      </c>
      <c r="R356">
        <v>18.520399999999999</v>
      </c>
      <c r="S356">
        <v>73.856700000000004</v>
      </c>
      <c r="T356">
        <v>5</v>
      </c>
      <c r="U356">
        <v>50</v>
      </c>
      <c r="V356">
        <f t="shared" si="6"/>
        <v>2023</v>
      </c>
    </row>
    <row r="357" spans="1:22" x14ac:dyDescent="0.35">
      <c r="A357" t="s">
        <v>22</v>
      </c>
      <c r="B357" s="1">
        <v>44983.538194444445</v>
      </c>
      <c r="C357" s="1">
        <v>44983.436805555553</v>
      </c>
      <c r="D357" t="s">
        <v>91</v>
      </c>
      <c r="E357" s="2">
        <v>45095</v>
      </c>
      <c r="F357" t="s">
        <v>39</v>
      </c>
      <c r="G357" t="s">
        <v>25</v>
      </c>
      <c r="H357" t="s">
        <v>40</v>
      </c>
      <c r="I357" t="s">
        <v>445</v>
      </c>
      <c r="J357" t="s">
        <v>377</v>
      </c>
      <c r="K357" t="s">
        <v>445</v>
      </c>
      <c r="L357" t="s">
        <v>446</v>
      </c>
      <c r="M357" t="s">
        <v>55</v>
      </c>
      <c r="N357">
        <v>273.27</v>
      </c>
      <c r="O357">
        <v>2810</v>
      </c>
      <c r="P357">
        <v>146</v>
      </c>
      <c r="Q357">
        <v>273.27</v>
      </c>
      <c r="R357">
        <v>17.385000000000002</v>
      </c>
      <c r="S357">
        <v>78.486699999999999</v>
      </c>
      <c r="T357">
        <v>2</v>
      </c>
      <c r="U357">
        <v>15</v>
      </c>
      <c r="V357">
        <f t="shared" si="6"/>
        <v>2023</v>
      </c>
    </row>
    <row r="358" spans="1:22" x14ac:dyDescent="0.35">
      <c r="A358" t="s">
        <v>31</v>
      </c>
      <c r="B358" s="1">
        <v>45120.201388888891</v>
      </c>
      <c r="C358" s="1">
        <v>45120.155555555553</v>
      </c>
      <c r="D358" t="s">
        <v>45</v>
      </c>
      <c r="E358" s="2">
        <v>44924</v>
      </c>
      <c r="F358" t="s">
        <v>65</v>
      </c>
      <c r="G358" t="s">
        <v>47</v>
      </c>
      <c r="H358" t="s">
        <v>40</v>
      </c>
      <c r="I358" t="s">
        <v>386</v>
      </c>
      <c r="J358" t="s">
        <v>283</v>
      </c>
      <c r="K358" t="s">
        <v>386</v>
      </c>
      <c r="L358" t="s">
        <v>387</v>
      </c>
      <c r="M358" t="s">
        <v>36</v>
      </c>
      <c r="N358">
        <v>11.87</v>
      </c>
      <c r="O358">
        <v>56.13</v>
      </c>
      <c r="P358">
        <v>66</v>
      </c>
      <c r="Q358">
        <v>11.87</v>
      </c>
      <c r="R358">
        <v>12.9716</v>
      </c>
      <c r="S358">
        <v>77.5946</v>
      </c>
      <c r="T358">
        <v>3</v>
      </c>
      <c r="U358">
        <v>3.3</v>
      </c>
      <c r="V358">
        <f t="shared" si="6"/>
        <v>2023</v>
      </c>
    </row>
    <row r="359" spans="1:22" x14ac:dyDescent="0.35">
      <c r="A359" t="s">
        <v>22</v>
      </c>
      <c r="B359" s="1">
        <v>45285.419444444444</v>
      </c>
      <c r="C359" s="1">
        <v>45285.355555555558</v>
      </c>
      <c r="D359" t="s">
        <v>91</v>
      </c>
      <c r="E359" s="2">
        <v>44580</v>
      </c>
      <c r="F359" t="s">
        <v>87</v>
      </c>
      <c r="G359" t="s">
        <v>25</v>
      </c>
      <c r="H359" t="s">
        <v>40</v>
      </c>
      <c r="I359" t="s">
        <v>268</v>
      </c>
      <c r="J359" t="s">
        <v>142</v>
      </c>
      <c r="K359" t="s">
        <v>268</v>
      </c>
      <c r="L359" t="s">
        <v>269</v>
      </c>
      <c r="M359" t="s">
        <v>30</v>
      </c>
      <c r="N359">
        <v>131.51</v>
      </c>
      <c r="O359">
        <v>1034.3599999999999</v>
      </c>
      <c r="P359">
        <v>92</v>
      </c>
      <c r="Q359">
        <v>131.51</v>
      </c>
      <c r="R359">
        <v>17.385000000000002</v>
      </c>
      <c r="S359">
        <v>78.486699999999999</v>
      </c>
      <c r="T359">
        <v>5</v>
      </c>
      <c r="U359">
        <v>15</v>
      </c>
      <c r="V359">
        <f t="shared" si="6"/>
        <v>2023</v>
      </c>
    </row>
    <row r="360" spans="1:22" x14ac:dyDescent="0.35">
      <c r="A360" t="s">
        <v>22</v>
      </c>
      <c r="B360" s="1">
        <v>45218.190972222219</v>
      </c>
      <c r="C360" s="1">
        <v>45218.103472222225</v>
      </c>
      <c r="D360" t="s">
        <v>38</v>
      </c>
      <c r="E360" s="2">
        <v>44826</v>
      </c>
      <c r="F360" t="s">
        <v>144</v>
      </c>
      <c r="G360" t="s">
        <v>25</v>
      </c>
      <c r="H360" t="s">
        <v>40</v>
      </c>
      <c r="I360" t="s">
        <v>465</v>
      </c>
      <c r="J360" t="s">
        <v>127</v>
      </c>
      <c r="K360" t="s">
        <v>465</v>
      </c>
      <c r="L360" t="s">
        <v>246</v>
      </c>
      <c r="M360" t="s">
        <v>30</v>
      </c>
      <c r="N360">
        <v>229.38</v>
      </c>
      <c r="O360">
        <v>1707.95</v>
      </c>
      <c r="P360">
        <v>126</v>
      </c>
      <c r="Q360">
        <v>229.38</v>
      </c>
      <c r="R360">
        <v>28.613900000000001</v>
      </c>
      <c r="S360">
        <v>77.209000000000003</v>
      </c>
      <c r="T360">
        <v>2</v>
      </c>
      <c r="U360">
        <v>50</v>
      </c>
      <c r="V360">
        <f t="shared" si="6"/>
        <v>2023</v>
      </c>
    </row>
    <row r="361" spans="1:22" x14ac:dyDescent="0.35">
      <c r="A361" t="s">
        <v>31</v>
      </c>
      <c r="B361" s="1">
        <v>45289.895833333336</v>
      </c>
      <c r="C361" s="1">
        <v>45289.785416666666</v>
      </c>
      <c r="D361" t="s">
        <v>38</v>
      </c>
      <c r="E361" s="2">
        <v>44567</v>
      </c>
      <c r="F361" t="s">
        <v>87</v>
      </c>
      <c r="G361" t="s">
        <v>25</v>
      </c>
      <c r="H361" t="s">
        <v>26</v>
      </c>
      <c r="I361" t="s">
        <v>212</v>
      </c>
      <c r="J361" t="s">
        <v>213</v>
      </c>
      <c r="K361" t="s">
        <v>212</v>
      </c>
      <c r="L361" t="s">
        <v>214</v>
      </c>
      <c r="M361" t="s">
        <v>44</v>
      </c>
      <c r="N361">
        <v>146.21</v>
      </c>
      <c r="O361">
        <v>750.2</v>
      </c>
      <c r="P361">
        <v>159</v>
      </c>
      <c r="Q361">
        <v>146.21</v>
      </c>
      <c r="R361">
        <v>28.613900000000001</v>
      </c>
      <c r="S361">
        <v>77.209000000000003</v>
      </c>
      <c r="T361">
        <v>6</v>
      </c>
      <c r="U361">
        <v>7.4</v>
      </c>
      <c r="V361">
        <f t="shared" si="6"/>
        <v>2023</v>
      </c>
    </row>
    <row r="362" spans="1:22" x14ac:dyDescent="0.35">
      <c r="A362" t="s">
        <v>31</v>
      </c>
      <c r="B362" s="1">
        <v>45251.726388888892</v>
      </c>
      <c r="C362" s="1">
        <v>45251.649305555555</v>
      </c>
      <c r="D362" t="s">
        <v>45</v>
      </c>
      <c r="E362" s="2">
        <v>44534</v>
      </c>
      <c r="F362" t="s">
        <v>95</v>
      </c>
      <c r="G362" t="s">
        <v>25</v>
      </c>
      <c r="H362" t="s">
        <v>48</v>
      </c>
      <c r="I362" t="s">
        <v>554</v>
      </c>
      <c r="J362" t="s">
        <v>121</v>
      </c>
      <c r="K362" t="s">
        <v>554</v>
      </c>
      <c r="L362" t="s">
        <v>555</v>
      </c>
      <c r="M362" t="s">
        <v>55</v>
      </c>
      <c r="N362">
        <v>202.36</v>
      </c>
      <c r="O362">
        <v>1885.09</v>
      </c>
      <c r="P362">
        <v>111</v>
      </c>
      <c r="Q362">
        <v>202.36</v>
      </c>
      <c r="R362">
        <v>12.9716</v>
      </c>
      <c r="S362">
        <v>77.5946</v>
      </c>
      <c r="T362">
        <v>4</v>
      </c>
      <c r="U362">
        <v>7.4</v>
      </c>
      <c r="V362">
        <f t="shared" si="6"/>
        <v>2023</v>
      </c>
    </row>
    <row r="363" spans="1:22" x14ac:dyDescent="0.35">
      <c r="A363" t="s">
        <v>22</v>
      </c>
      <c r="B363" s="1">
        <v>45291.484027777777</v>
      </c>
      <c r="C363" s="1">
        <v>45291.386805555558</v>
      </c>
      <c r="D363" t="s">
        <v>45</v>
      </c>
      <c r="E363" s="2">
        <v>45110</v>
      </c>
      <c r="F363" t="s">
        <v>87</v>
      </c>
      <c r="G363" t="s">
        <v>47</v>
      </c>
      <c r="H363" t="s">
        <v>32</v>
      </c>
      <c r="I363" t="s">
        <v>537</v>
      </c>
      <c r="J363" t="s">
        <v>223</v>
      </c>
      <c r="K363" t="s">
        <v>537</v>
      </c>
      <c r="L363" t="s">
        <v>538</v>
      </c>
      <c r="M363" t="s">
        <v>55</v>
      </c>
      <c r="N363">
        <v>263.63</v>
      </c>
      <c r="O363">
        <v>2387.9499999999998</v>
      </c>
      <c r="P363">
        <v>140</v>
      </c>
      <c r="Q363">
        <v>263.63</v>
      </c>
      <c r="R363">
        <v>12.9716</v>
      </c>
      <c r="S363">
        <v>77.5946</v>
      </c>
      <c r="T363">
        <v>2</v>
      </c>
      <c r="U363">
        <v>15</v>
      </c>
      <c r="V363">
        <f t="shared" si="6"/>
        <v>2023</v>
      </c>
    </row>
    <row r="364" spans="1:22" x14ac:dyDescent="0.35">
      <c r="A364" t="s">
        <v>31</v>
      </c>
      <c r="B364" s="1">
        <v>44976.832638888889</v>
      </c>
      <c r="C364" s="1">
        <v>44976.740277777775</v>
      </c>
      <c r="D364" t="s">
        <v>38</v>
      </c>
      <c r="E364" s="2">
        <v>44966</v>
      </c>
      <c r="F364" t="s">
        <v>39</v>
      </c>
      <c r="G364" t="s">
        <v>47</v>
      </c>
      <c r="H364" t="s">
        <v>32</v>
      </c>
      <c r="I364" t="s">
        <v>225</v>
      </c>
      <c r="J364" t="s">
        <v>42</v>
      </c>
      <c r="K364" t="s">
        <v>225</v>
      </c>
      <c r="L364" t="s">
        <v>226</v>
      </c>
      <c r="M364" t="s">
        <v>30</v>
      </c>
      <c r="N364">
        <v>171.46</v>
      </c>
      <c r="O364">
        <v>1033.74</v>
      </c>
      <c r="P364">
        <v>133</v>
      </c>
      <c r="Q364">
        <v>171.46</v>
      </c>
      <c r="R364">
        <v>28.613900000000001</v>
      </c>
      <c r="S364">
        <v>77.209000000000003</v>
      </c>
      <c r="T364">
        <v>5</v>
      </c>
      <c r="U364">
        <v>7.4</v>
      </c>
      <c r="V364">
        <f t="shared" si="6"/>
        <v>2023</v>
      </c>
    </row>
    <row r="365" spans="1:22" x14ac:dyDescent="0.35">
      <c r="A365" t="s">
        <v>22</v>
      </c>
      <c r="B365" s="1">
        <v>45003.902777777781</v>
      </c>
      <c r="C365" s="1">
        <v>45003.777777777781</v>
      </c>
      <c r="D365" t="s">
        <v>38</v>
      </c>
      <c r="E365" s="2">
        <v>44826</v>
      </c>
      <c r="F365" t="s">
        <v>185</v>
      </c>
      <c r="G365" t="s">
        <v>25</v>
      </c>
      <c r="H365" t="s">
        <v>40</v>
      </c>
      <c r="I365" t="s">
        <v>465</v>
      </c>
      <c r="J365" t="s">
        <v>127</v>
      </c>
      <c r="K365" t="s">
        <v>465</v>
      </c>
      <c r="L365" t="s">
        <v>246</v>
      </c>
      <c r="M365" t="s">
        <v>30</v>
      </c>
      <c r="N365">
        <v>187.55</v>
      </c>
      <c r="O365">
        <v>1429.56</v>
      </c>
      <c r="P365">
        <v>180</v>
      </c>
      <c r="Q365">
        <v>187.55</v>
      </c>
      <c r="R365">
        <v>28.613900000000001</v>
      </c>
      <c r="S365">
        <v>77.209000000000003</v>
      </c>
      <c r="T365">
        <v>2</v>
      </c>
      <c r="U365">
        <v>50</v>
      </c>
      <c r="V365">
        <f t="shared" si="6"/>
        <v>2023</v>
      </c>
    </row>
    <row r="366" spans="1:22" x14ac:dyDescent="0.35">
      <c r="A366" t="s">
        <v>22</v>
      </c>
      <c r="B366" s="1">
        <v>45248.617361111108</v>
      </c>
      <c r="C366" s="1">
        <v>45248.564583333333</v>
      </c>
      <c r="D366" t="s">
        <v>23</v>
      </c>
      <c r="E366" s="2">
        <v>44237</v>
      </c>
      <c r="F366" t="s">
        <v>95</v>
      </c>
      <c r="G366" t="s">
        <v>47</v>
      </c>
      <c r="H366" t="s">
        <v>48</v>
      </c>
      <c r="I366" t="s">
        <v>570</v>
      </c>
      <c r="J366" t="s">
        <v>238</v>
      </c>
      <c r="K366" t="s">
        <v>570</v>
      </c>
      <c r="L366" t="s">
        <v>571</v>
      </c>
      <c r="M366" t="s">
        <v>55</v>
      </c>
      <c r="N366">
        <v>36.06</v>
      </c>
      <c r="O366">
        <v>194.73</v>
      </c>
      <c r="P366">
        <v>76</v>
      </c>
      <c r="Q366">
        <v>36.06</v>
      </c>
      <c r="R366">
        <v>18.520399999999999</v>
      </c>
      <c r="S366">
        <v>73.856700000000004</v>
      </c>
      <c r="T366">
        <v>6</v>
      </c>
      <c r="U366">
        <v>3.3</v>
      </c>
      <c r="V366">
        <f t="shared" si="6"/>
        <v>2023</v>
      </c>
    </row>
    <row r="367" spans="1:22" x14ac:dyDescent="0.35">
      <c r="A367" t="s">
        <v>37</v>
      </c>
      <c r="B367" s="1">
        <v>45285.119444444441</v>
      </c>
      <c r="C367" s="1">
        <v>45285.079861111109</v>
      </c>
      <c r="D367" t="s">
        <v>91</v>
      </c>
      <c r="E367" s="2">
        <v>44423</v>
      </c>
      <c r="F367" t="s">
        <v>87</v>
      </c>
      <c r="G367" t="s">
        <v>25</v>
      </c>
      <c r="H367" t="s">
        <v>26</v>
      </c>
      <c r="I367" t="s">
        <v>218</v>
      </c>
      <c r="J367" t="s">
        <v>152</v>
      </c>
      <c r="K367" t="s">
        <v>218</v>
      </c>
      <c r="L367" t="s">
        <v>219</v>
      </c>
      <c r="M367" t="s">
        <v>36</v>
      </c>
      <c r="N367">
        <v>167.5</v>
      </c>
      <c r="O367">
        <v>879.99</v>
      </c>
      <c r="P367">
        <v>57</v>
      </c>
      <c r="Q367">
        <v>167.5</v>
      </c>
      <c r="R367">
        <v>17.385000000000002</v>
      </c>
      <c r="S367">
        <v>78.486699999999999</v>
      </c>
      <c r="T367">
        <v>4</v>
      </c>
      <c r="U367">
        <v>7.4</v>
      </c>
      <c r="V367">
        <v>2023</v>
      </c>
    </row>
    <row r="368" spans="1:22" x14ac:dyDescent="0.35">
      <c r="A368" t="s">
        <v>31</v>
      </c>
      <c r="B368" s="1">
        <v>45043.473611111112</v>
      </c>
      <c r="C368" s="1">
        <v>45043.439583333333</v>
      </c>
      <c r="D368" t="s">
        <v>91</v>
      </c>
      <c r="E368" s="2">
        <v>44336</v>
      </c>
      <c r="F368" t="s">
        <v>24</v>
      </c>
      <c r="G368" t="s">
        <v>25</v>
      </c>
      <c r="H368" t="s">
        <v>32</v>
      </c>
      <c r="I368" t="s">
        <v>572</v>
      </c>
      <c r="J368" t="s">
        <v>108</v>
      </c>
      <c r="K368" t="s">
        <v>572</v>
      </c>
      <c r="L368" t="s">
        <v>573</v>
      </c>
      <c r="M368" t="s">
        <v>55</v>
      </c>
      <c r="N368">
        <v>265.5</v>
      </c>
      <c r="O368">
        <v>1762.78</v>
      </c>
      <c r="P368">
        <v>49</v>
      </c>
      <c r="Q368">
        <v>265.5</v>
      </c>
      <c r="R368">
        <v>17.385000000000002</v>
      </c>
      <c r="S368">
        <v>78.486699999999999</v>
      </c>
      <c r="T368">
        <v>6</v>
      </c>
      <c r="U368">
        <v>3.3</v>
      </c>
      <c r="V368">
        <v>2023</v>
      </c>
    </row>
    <row r="369" spans="1:22" x14ac:dyDescent="0.35">
      <c r="A369" t="s">
        <v>31</v>
      </c>
      <c r="B369" s="1">
        <v>45066.628472222219</v>
      </c>
      <c r="C369" s="1">
        <v>45066.506249999999</v>
      </c>
      <c r="D369" t="s">
        <v>23</v>
      </c>
      <c r="E369" s="2">
        <v>45145</v>
      </c>
      <c r="F369" t="s">
        <v>46</v>
      </c>
      <c r="G369" t="s">
        <v>25</v>
      </c>
      <c r="H369" t="s">
        <v>26</v>
      </c>
      <c r="I369" t="s">
        <v>69</v>
      </c>
      <c r="J369" t="s">
        <v>70</v>
      </c>
      <c r="K369" t="s">
        <v>69</v>
      </c>
      <c r="L369" t="s">
        <v>71</v>
      </c>
      <c r="M369" t="s">
        <v>36</v>
      </c>
      <c r="N369">
        <v>76.430000000000007</v>
      </c>
      <c r="O369">
        <v>713.66</v>
      </c>
      <c r="P369">
        <v>176</v>
      </c>
      <c r="Q369">
        <v>76.430000000000007</v>
      </c>
      <c r="R369">
        <v>18.520399999999999</v>
      </c>
      <c r="S369">
        <v>73.856700000000004</v>
      </c>
      <c r="T369">
        <v>4</v>
      </c>
      <c r="U369">
        <v>7.4</v>
      </c>
      <c r="V369">
        <v>2023</v>
      </c>
    </row>
    <row r="370" spans="1:22" x14ac:dyDescent="0.35">
      <c r="A370" t="s">
        <v>22</v>
      </c>
      <c r="B370" s="1">
        <v>45029.491666666669</v>
      </c>
      <c r="C370" s="1">
        <v>45029.386111111111</v>
      </c>
      <c r="D370" t="s">
        <v>56</v>
      </c>
      <c r="E370" s="2">
        <v>44382</v>
      </c>
      <c r="F370" t="s">
        <v>24</v>
      </c>
      <c r="G370" t="s">
        <v>25</v>
      </c>
      <c r="H370" t="s">
        <v>32</v>
      </c>
      <c r="I370" t="s">
        <v>154</v>
      </c>
      <c r="J370" t="s">
        <v>155</v>
      </c>
      <c r="K370" t="s">
        <v>154</v>
      </c>
      <c r="L370" t="s">
        <v>156</v>
      </c>
      <c r="M370" t="s">
        <v>44</v>
      </c>
      <c r="N370">
        <v>84.44</v>
      </c>
      <c r="O370">
        <v>973.77</v>
      </c>
      <c r="P370">
        <v>152</v>
      </c>
      <c r="Q370">
        <v>84.44</v>
      </c>
      <c r="R370">
        <v>19.076000000000001</v>
      </c>
      <c r="S370">
        <v>72.877700000000004</v>
      </c>
      <c r="T370">
        <v>3</v>
      </c>
      <c r="U370">
        <v>120</v>
      </c>
      <c r="V370">
        <v>2023</v>
      </c>
    </row>
    <row r="371" spans="1:22" x14ac:dyDescent="0.35">
      <c r="A371" t="s">
        <v>31</v>
      </c>
      <c r="B371" s="1">
        <v>44976.675694444442</v>
      </c>
      <c r="C371" s="1">
        <v>44976.552777777775</v>
      </c>
      <c r="D371" t="s">
        <v>45</v>
      </c>
      <c r="E371" s="2">
        <v>44858</v>
      </c>
      <c r="F371" t="s">
        <v>39</v>
      </c>
      <c r="G371" t="s">
        <v>25</v>
      </c>
      <c r="H371" t="s">
        <v>48</v>
      </c>
      <c r="I371" t="s">
        <v>468</v>
      </c>
      <c r="J371" t="s">
        <v>254</v>
      </c>
      <c r="K371" t="s">
        <v>468</v>
      </c>
      <c r="L371" t="s">
        <v>469</v>
      </c>
      <c r="M371" t="s">
        <v>55</v>
      </c>
      <c r="N371">
        <v>28.21</v>
      </c>
      <c r="O371">
        <v>211.57</v>
      </c>
      <c r="P371">
        <v>177</v>
      </c>
      <c r="Q371">
        <v>28.21</v>
      </c>
      <c r="R371">
        <v>12.9716</v>
      </c>
      <c r="S371">
        <v>77.5946</v>
      </c>
      <c r="T371">
        <v>2</v>
      </c>
      <c r="U371">
        <v>50</v>
      </c>
      <c r="V371">
        <v>2023</v>
      </c>
    </row>
    <row r="372" spans="1:22" x14ac:dyDescent="0.35">
      <c r="A372" t="s">
        <v>22</v>
      </c>
      <c r="B372" s="1">
        <v>45000.340277777781</v>
      </c>
      <c r="C372" s="1">
        <v>45000.31527777778</v>
      </c>
      <c r="D372" t="s">
        <v>23</v>
      </c>
      <c r="E372" s="2">
        <v>44964</v>
      </c>
      <c r="F372" t="s">
        <v>185</v>
      </c>
      <c r="G372" t="s">
        <v>47</v>
      </c>
      <c r="H372" t="s">
        <v>32</v>
      </c>
      <c r="I372" t="s">
        <v>391</v>
      </c>
      <c r="J372" t="s">
        <v>132</v>
      </c>
      <c r="K372" t="s">
        <v>391</v>
      </c>
      <c r="L372" t="s">
        <v>392</v>
      </c>
      <c r="M372" t="s">
        <v>55</v>
      </c>
      <c r="N372">
        <v>108.29</v>
      </c>
      <c r="O372">
        <v>464.73</v>
      </c>
      <c r="P372">
        <v>36</v>
      </c>
      <c r="Q372">
        <v>108.29</v>
      </c>
      <c r="R372">
        <v>18.520399999999999</v>
      </c>
      <c r="S372">
        <v>73.856700000000004</v>
      </c>
      <c r="T372">
        <v>2</v>
      </c>
      <c r="U372">
        <v>50</v>
      </c>
      <c r="V372">
        <v>2023</v>
      </c>
    </row>
    <row r="373" spans="1:22" x14ac:dyDescent="0.35">
      <c r="A373" t="s">
        <v>31</v>
      </c>
      <c r="B373" s="1">
        <v>45220.616666666669</v>
      </c>
      <c r="C373" s="1">
        <v>45220.570833333331</v>
      </c>
      <c r="D373" t="s">
        <v>45</v>
      </c>
      <c r="E373" s="2">
        <v>44368</v>
      </c>
      <c r="F373" t="s">
        <v>144</v>
      </c>
      <c r="G373" t="s">
        <v>25</v>
      </c>
      <c r="H373" t="s">
        <v>26</v>
      </c>
      <c r="I373" t="s">
        <v>535</v>
      </c>
      <c r="J373" t="s">
        <v>50</v>
      </c>
      <c r="K373" t="s">
        <v>535</v>
      </c>
      <c r="L373" t="s">
        <v>536</v>
      </c>
      <c r="M373" t="s">
        <v>55</v>
      </c>
      <c r="N373">
        <v>28.75</v>
      </c>
      <c r="O373">
        <v>285.86</v>
      </c>
      <c r="P373">
        <v>66</v>
      </c>
      <c r="Q373">
        <v>28.75</v>
      </c>
      <c r="R373">
        <v>12.9716</v>
      </c>
      <c r="S373">
        <v>77.5946</v>
      </c>
      <c r="T373">
        <v>2</v>
      </c>
      <c r="U373">
        <v>3.3</v>
      </c>
      <c r="V373">
        <v>2023</v>
      </c>
    </row>
    <row r="374" spans="1:22" x14ac:dyDescent="0.35">
      <c r="A374" t="s">
        <v>22</v>
      </c>
      <c r="B374" s="1">
        <v>45033.467361111114</v>
      </c>
      <c r="C374" s="1">
        <v>45033.386805555558</v>
      </c>
      <c r="D374" t="s">
        <v>45</v>
      </c>
      <c r="E374" s="2">
        <v>44488</v>
      </c>
      <c r="F374" t="s">
        <v>24</v>
      </c>
      <c r="G374" t="s">
        <v>25</v>
      </c>
      <c r="H374" t="s">
        <v>26</v>
      </c>
      <c r="I374" t="s">
        <v>574</v>
      </c>
      <c r="J374" t="s">
        <v>575</v>
      </c>
      <c r="K374" t="s">
        <v>574</v>
      </c>
      <c r="L374" t="s">
        <v>576</v>
      </c>
      <c r="M374" t="s">
        <v>36</v>
      </c>
      <c r="N374">
        <v>36.22</v>
      </c>
      <c r="O374">
        <v>201.02</v>
      </c>
      <c r="P374">
        <v>116</v>
      </c>
      <c r="Q374">
        <v>36.22</v>
      </c>
      <c r="R374">
        <v>12.9716</v>
      </c>
      <c r="S374">
        <v>77.5946</v>
      </c>
      <c r="T374">
        <v>2</v>
      </c>
      <c r="U374">
        <v>3.3</v>
      </c>
      <c r="V374">
        <v>2023</v>
      </c>
    </row>
    <row r="375" spans="1:22" x14ac:dyDescent="0.35">
      <c r="A375" t="s">
        <v>31</v>
      </c>
      <c r="B375" s="1">
        <v>45136.395833333336</v>
      </c>
      <c r="C375" s="1">
        <v>45136.316666666666</v>
      </c>
      <c r="D375" t="s">
        <v>23</v>
      </c>
      <c r="E375" s="2">
        <v>44713</v>
      </c>
      <c r="F375" t="s">
        <v>65</v>
      </c>
      <c r="G375" t="s">
        <v>47</v>
      </c>
      <c r="H375" t="s">
        <v>32</v>
      </c>
      <c r="I375" t="s">
        <v>552</v>
      </c>
      <c r="J375" t="s">
        <v>263</v>
      </c>
      <c r="K375" t="s">
        <v>552</v>
      </c>
      <c r="L375" t="s">
        <v>553</v>
      </c>
      <c r="M375" t="s">
        <v>36</v>
      </c>
      <c r="N375">
        <v>74.37</v>
      </c>
      <c r="O375">
        <v>690.43</v>
      </c>
      <c r="P375">
        <v>114</v>
      </c>
      <c r="Q375">
        <v>74.37</v>
      </c>
      <c r="R375">
        <v>18.520399999999999</v>
      </c>
      <c r="S375">
        <v>73.856700000000004</v>
      </c>
      <c r="T375">
        <v>5</v>
      </c>
      <c r="U375">
        <v>50</v>
      </c>
      <c r="V375">
        <v>2023</v>
      </c>
    </row>
    <row r="376" spans="1:22" x14ac:dyDescent="0.35">
      <c r="A376" t="s">
        <v>22</v>
      </c>
      <c r="B376" s="1">
        <v>45157.200694444444</v>
      </c>
      <c r="C376" s="1">
        <v>45157.147222222222</v>
      </c>
      <c r="D376" t="s">
        <v>38</v>
      </c>
      <c r="E376" s="2">
        <v>45084</v>
      </c>
      <c r="F376" t="s">
        <v>116</v>
      </c>
      <c r="G376" t="s">
        <v>25</v>
      </c>
      <c r="H376" t="s">
        <v>32</v>
      </c>
      <c r="I376" t="s">
        <v>504</v>
      </c>
      <c r="J376" t="s">
        <v>245</v>
      </c>
      <c r="K376" t="s">
        <v>504</v>
      </c>
      <c r="L376" t="s">
        <v>505</v>
      </c>
      <c r="M376" t="s">
        <v>44</v>
      </c>
      <c r="N376">
        <v>230.13</v>
      </c>
      <c r="O376">
        <v>1251.6400000000001</v>
      </c>
      <c r="P376">
        <v>77</v>
      </c>
      <c r="Q376">
        <v>230.13</v>
      </c>
      <c r="R376">
        <v>28.613900000000001</v>
      </c>
      <c r="S376">
        <v>77.209000000000003</v>
      </c>
      <c r="T376">
        <v>3</v>
      </c>
      <c r="U376">
        <v>7.4</v>
      </c>
      <c r="V376">
        <v>2023</v>
      </c>
    </row>
    <row r="377" spans="1:22" x14ac:dyDescent="0.35">
      <c r="A377" t="s">
        <v>31</v>
      </c>
      <c r="B377" s="1">
        <v>45291.368055555555</v>
      </c>
      <c r="C377" s="1">
        <v>45291.281944444447</v>
      </c>
      <c r="D377" t="s">
        <v>91</v>
      </c>
      <c r="E377" s="2">
        <v>44327</v>
      </c>
      <c r="F377" t="s">
        <v>87</v>
      </c>
      <c r="G377" t="s">
        <v>25</v>
      </c>
      <c r="H377" t="s">
        <v>32</v>
      </c>
      <c r="I377" t="s">
        <v>346</v>
      </c>
      <c r="J377" t="s">
        <v>347</v>
      </c>
      <c r="K377" t="s">
        <v>346</v>
      </c>
      <c r="L377" t="s">
        <v>348</v>
      </c>
      <c r="M377" t="s">
        <v>36</v>
      </c>
      <c r="N377">
        <v>104.56</v>
      </c>
      <c r="O377">
        <v>1092.56</v>
      </c>
      <c r="P377">
        <v>124</v>
      </c>
      <c r="Q377">
        <v>104.56</v>
      </c>
      <c r="R377">
        <v>17.385000000000002</v>
      </c>
      <c r="S377">
        <v>78.486699999999999</v>
      </c>
      <c r="T377">
        <v>3</v>
      </c>
      <c r="U377">
        <v>3.3</v>
      </c>
      <c r="V377">
        <v>2023</v>
      </c>
    </row>
    <row r="378" spans="1:22" x14ac:dyDescent="0.35">
      <c r="A378" t="s">
        <v>31</v>
      </c>
      <c r="B378" s="1">
        <v>45282.683333333334</v>
      </c>
      <c r="C378" s="1">
        <v>45282.627083333333</v>
      </c>
      <c r="D378" t="s">
        <v>23</v>
      </c>
      <c r="E378" s="2">
        <v>44953</v>
      </c>
      <c r="F378" t="s">
        <v>87</v>
      </c>
      <c r="G378" t="s">
        <v>47</v>
      </c>
      <c r="H378" t="s">
        <v>26</v>
      </c>
      <c r="I378" t="s">
        <v>418</v>
      </c>
      <c r="J378" t="s">
        <v>419</v>
      </c>
      <c r="K378" t="s">
        <v>418</v>
      </c>
      <c r="L378" t="s">
        <v>420</v>
      </c>
      <c r="M378" t="s">
        <v>44</v>
      </c>
      <c r="N378">
        <v>155.07</v>
      </c>
      <c r="O378">
        <v>1629.31</v>
      </c>
      <c r="P378">
        <v>81</v>
      </c>
      <c r="Q378">
        <v>155.07</v>
      </c>
      <c r="R378">
        <v>18.520399999999999</v>
      </c>
      <c r="S378">
        <v>73.856700000000004</v>
      </c>
      <c r="T378">
        <v>3</v>
      </c>
      <c r="U378">
        <v>50</v>
      </c>
      <c r="V378">
        <v>2023</v>
      </c>
    </row>
    <row r="379" spans="1:22" x14ac:dyDescent="0.35">
      <c r="A379" t="s">
        <v>22</v>
      </c>
      <c r="B379" s="1">
        <v>45219.550694444442</v>
      </c>
      <c r="C379" s="1">
        <v>45219.466666666667</v>
      </c>
      <c r="D379" t="s">
        <v>91</v>
      </c>
      <c r="E379" s="2">
        <v>44858</v>
      </c>
      <c r="F379" t="s">
        <v>144</v>
      </c>
      <c r="G379" t="s">
        <v>47</v>
      </c>
      <c r="H379" t="s">
        <v>48</v>
      </c>
      <c r="I379" t="s">
        <v>577</v>
      </c>
      <c r="J379" t="s">
        <v>389</v>
      </c>
      <c r="K379" t="s">
        <v>577</v>
      </c>
      <c r="L379" t="s">
        <v>578</v>
      </c>
      <c r="M379" t="s">
        <v>36</v>
      </c>
      <c r="N379">
        <v>5.08</v>
      </c>
      <c r="O379">
        <v>53.36</v>
      </c>
      <c r="P379">
        <v>121</v>
      </c>
      <c r="Q379">
        <v>5.08</v>
      </c>
      <c r="R379">
        <v>17.385000000000002</v>
      </c>
      <c r="S379">
        <v>78.486699999999999</v>
      </c>
      <c r="T379">
        <v>5</v>
      </c>
      <c r="U379">
        <v>7.4</v>
      </c>
      <c r="V379">
        <v>2023</v>
      </c>
    </row>
    <row r="380" spans="1:22" x14ac:dyDescent="0.35">
      <c r="A380" t="s">
        <v>31</v>
      </c>
      <c r="B380" s="1">
        <v>44972.275000000001</v>
      </c>
      <c r="C380" s="1">
        <v>44972.156944444447</v>
      </c>
      <c r="D380" t="s">
        <v>91</v>
      </c>
      <c r="E380" s="2">
        <v>45111</v>
      </c>
      <c r="F380" t="s">
        <v>39</v>
      </c>
      <c r="G380" t="s">
        <v>47</v>
      </c>
      <c r="H380" t="s">
        <v>40</v>
      </c>
      <c r="I380" t="s">
        <v>579</v>
      </c>
      <c r="J380" t="s">
        <v>248</v>
      </c>
      <c r="K380" t="s">
        <v>579</v>
      </c>
      <c r="L380" t="s">
        <v>580</v>
      </c>
      <c r="M380" t="s">
        <v>36</v>
      </c>
      <c r="N380">
        <v>110.76</v>
      </c>
      <c r="O380">
        <v>742.02</v>
      </c>
      <c r="P380">
        <v>170</v>
      </c>
      <c r="Q380">
        <v>110.76</v>
      </c>
      <c r="R380">
        <v>17.385000000000002</v>
      </c>
      <c r="S380">
        <v>78.486699999999999</v>
      </c>
      <c r="T380">
        <v>5</v>
      </c>
      <c r="U380">
        <v>15</v>
      </c>
      <c r="V380">
        <v>2023</v>
      </c>
    </row>
    <row r="381" spans="1:22" x14ac:dyDescent="0.35">
      <c r="A381" t="s">
        <v>22</v>
      </c>
      <c r="B381" s="1">
        <v>45243.805555555555</v>
      </c>
      <c r="C381" s="1">
        <v>45243.73541666667</v>
      </c>
      <c r="D381" t="s">
        <v>23</v>
      </c>
      <c r="E381" s="2">
        <v>44242</v>
      </c>
      <c r="F381" t="s">
        <v>95</v>
      </c>
      <c r="G381" t="s">
        <v>47</v>
      </c>
      <c r="H381" t="s">
        <v>32</v>
      </c>
      <c r="I381" t="s">
        <v>247</v>
      </c>
      <c r="J381" t="s">
        <v>248</v>
      </c>
      <c r="K381" t="s">
        <v>247</v>
      </c>
      <c r="L381" t="s">
        <v>249</v>
      </c>
      <c r="M381" t="s">
        <v>55</v>
      </c>
      <c r="N381">
        <v>217.07</v>
      </c>
      <c r="O381">
        <v>927.98</v>
      </c>
      <c r="P381">
        <v>101</v>
      </c>
      <c r="Q381">
        <v>217.07</v>
      </c>
      <c r="R381">
        <v>18.520399999999999</v>
      </c>
      <c r="S381">
        <v>73.856700000000004</v>
      </c>
      <c r="T381">
        <v>4</v>
      </c>
      <c r="U381">
        <v>15</v>
      </c>
      <c r="V381">
        <v>2023</v>
      </c>
    </row>
    <row r="382" spans="1:22" x14ac:dyDescent="0.35">
      <c r="A382" t="s">
        <v>31</v>
      </c>
      <c r="B382" s="1">
        <v>44967.627083333333</v>
      </c>
      <c r="C382" s="1">
        <v>44967.585416666669</v>
      </c>
      <c r="D382" t="s">
        <v>45</v>
      </c>
      <c r="E382" s="2">
        <v>45037</v>
      </c>
      <c r="F382" t="s">
        <v>39</v>
      </c>
      <c r="G382" t="s">
        <v>25</v>
      </c>
      <c r="H382" t="s">
        <v>26</v>
      </c>
      <c r="I382" t="s">
        <v>202</v>
      </c>
      <c r="J382" t="s">
        <v>93</v>
      </c>
      <c r="K382" t="s">
        <v>202</v>
      </c>
      <c r="L382" t="s">
        <v>203</v>
      </c>
      <c r="M382" t="s">
        <v>36</v>
      </c>
      <c r="N382">
        <v>20.69</v>
      </c>
      <c r="O382">
        <v>229.76</v>
      </c>
      <c r="P382">
        <v>60</v>
      </c>
      <c r="Q382">
        <v>20.69</v>
      </c>
      <c r="R382">
        <v>12.9716</v>
      </c>
      <c r="S382">
        <v>77.5946</v>
      </c>
      <c r="T382">
        <v>3</v>
      </c>
      <c r="U382">
        <v>3.3</v>
      </c>
      <c r="V382">
        <v>2023</v>
      </c>
    </row>
    <row r="383" spans="1:22" x14ac:dyDescent="0.35">
      <c r="A383" t="s">
        <v>31</v>
      </c>
      <c r="B383" s="1">
        <v>44962.26458333333</v>
      </c>
      <c r="C383" s="1">
        <v>44962.243750000001</v>
      </c>
      <c r="D383" t="s">
        <v>38</v>
      </c>
      <c r="E383" s="2">
        <v>44966</v>
      </c>
      <c r="F383" t="s">
        <v>39</v>
      </c>
      <c r="G383" t="s">
        <v>47</v>
      </c>
      <c r="H383" t="s">
        <v>32</v>
      </c>
      <c r="I383" t="s">
        <v>225</v>
      </c>
      <c r="J383" t="s">
        <v>42</v>
      </c>
      <c r="K383" t="s">
        <v>225</v>
      </c>
      <c r="L383" t="s">
        <v>226</v>
      </c>
      <c r="M383" t="s">
        <v>30</v>
      </c>
      <c r="N383">
        <v>292.67</v>
      </c>
      <c r="O383">
        <v>3212.39</v>
      </c>
      <c r="P383">
        <v>30</v>
      </c>
      <c r="Q383">
        <v>292.67</v>
      </c>
      <c r="R383">
        <v>28.613900000000001</v>
      </c>
      <c r="S383">
        <v>77.209000000000003</v>
      </c>
      <c r="T383">
        <v>5</v>
      </c>
      <c r="U383">
        <v>7.4</v>
      </c>
      <c r="V383">
        <v>2023</v>
      </c>
    </row>
    <row r="384" spans="1:22" x14ac:dyDescent="0.35">
      <c r="A384" t="s">
        <v>31</v>
      </c>
      <c r="B384" s="1">
        <v>45144.15</v>
      </c>
      <c r="C384" s="1">
        <v>45144.103472222225</v>
      </c>
      <c r="D384" t="s">
        <v>23</v>
      </c>
      <c r="E384" s="2">
        <v>44759</v>
      </c>
      <c r="F384" t="s">
        <v>116</v>
      </c>
      <c r="G384" t="s">
        <v>25</v>
      </c>
      <c r="H384" t="s">
        <v>32</v>
      </c>
      <c r="I384" t="s">
        <v>33</v>
      </c>
      <c r="J384" t="s">
        <v>34</v>
      </c>
      <c r="K384" t="s">
        <v>33</v>
      </c>
      <c r="L384" t="s">
        <v>35</v>
      </c>
      <c r="M384" t="s">
        <v>36</v>
      </c>
      <c r="N384">
        <v>285.56</v>
      </c>
      <c r="O384">
        <v>1568.15</v>
      </c>
      <c r="P384">
        <v>67</v>
      </c>
      <c r="Q384">
        <v>285.56</v>
      </c>
      <c r="R384">
        <v>18.520399999999999</v>
      </c>
      <c r="S384">
        <v>73.856700000000004</v>
      </c>
      <c r="T384">
        <v>3</v>
      </c>
      <c r="U384">
        <v>3.3</v>
      </c>
      <c r="V384">
        <v>2023</v>
      </c>
    </row>
    <row r="385" spans="1:22" x14ac:dyDescent="0.35">
      <c r="A385" t="s">
        <v>31</v>
      </c>
      <c r="B385" s="1">
        <v>45153.238194444442</v>
      </c>
      <c r="C385" s="1">
        <v>45153.175694444442</v>
      </c>
      <c r="D385" t="s">
        <v>91</v>
      </c>
      <c r="E385" s="2">
        <v>44323</v>
      </c>
      <c r="F385" t="s">
        <v>116</v>
      </c>
      <c r="G385" t="s">
        <v>25</v>
      </c>
      <c r="H385" t="s">
        <v>32</v>
      </c>
      <c r="I385" t="s">
        <v>556</v>
      </c>
      <c r="J385" t="s">
        <v>293</v>
      </c>
      <c r="K385" t="s">
        <v>556</v>
      </c>
      <c r="L385" t="s">
        <v>557</v>
      </c>
      <c r="M385" t="s">
        <v>30</v>
      </c>
      <c r="N385">
        <v>267.14</v>
      </c>
      <c r="O385">
        <v>1146.96</v>
      </c>
      <c r="P385">
        <v>90</v>
      </c>
      <c r="Q385">
        <v>267.14</v>
      </c>
      <c r="R385">
        <v>17.385000000000002</v>
      </c>
      <c r="S385">
        <v>78.486699999999999</v>
      </c>
      <c r="T385">
        <v>4</v>
      </c>
      <c r="U385">
        <v>3.3</v>
      </c>
      <c r="V385">
        <v>2023</v>
      </c>
    </row>
    <row r="386" spans="1:22" x14ac:dyDescent="0.35">
      <c r="A386" t="s">
        <v>22</v>
      </c>
      <c r="B386" s="1">
        <v>45010.395138888889</v>
      </c>
      <c r="C386" s="1">
        <v>45010.362500000003</v>
      </c>
      <c r="D386" t="s">
        <v>45</v>
      </c>
      <c r="E386" s="2">
        <v>44839</v>
      </c>
      <c r="F386" t="s">
        <v>185</v>
      </c>
      <c r="G386" t="s">
        <v>47</v>
      </c>
      <c r="H386" t="s">
        <v>40</v>
      </c>
      <c r="I386" t="s">
        <v>81</v>
      </c>
      <c r="J386" t="s">
        <v>82</v>
      </c>
      <c r="K386" t="s">
        <v>81</v>
      </c>
      <c r="L386" t="s">
        <v>83</v>
      </c>
      <c r="M386" t="s">
        <v>30</v>
      </c>
      <c r="N386">
        <v>259.08</v>
      </c>
      <c r="O386">
        <v>2498.7199999999998</v>
      </c>
      <c r="P386">
        <v>47</v>
      </c>
      <c r="Q386">
        <v>259.08</v>
      </c>
      <c r="R386">
        <v>12.9716</v>
      </c>
      <c r="S386">
        <v>77.5946</v>
      </c>
      <c r="T386">
        <v>3</v>
      </c>
      <c r="U386">
        <v>120</v>
      </c>
      <c r="V386">
        <v>2023</v>
      </c>
    </row>
    <row r="387" spans="1:22" x14ac:dyDescent="0.35">
      <c r="A387" t="s">
        <v>22</v>
      </c>
      <c r="B387" s="1">
        <v>45085.745138888888</v>
      </c>
      <c r="C387" s="1">
        <v>45085.647222222222</v>
      </c>
      <c r="D387" t="s">
        <v>56</v>
      </c>
      <c r="E387" s="2">
        <v>45014</v>
      </c>
      <c r="F387" t="s">
        <v>57</v>
      </c>
      <c r="G387" t="s">
        <v>47</v>
      </c>
      <c r="H387" t="s">
        <v>26</v>
      </c>
      <c r="I387" t="s">
        <v>581</v>
      </c>
      <c r="J387" t="s">
        <v>114</v>
      </c>
      <c r="K387" t="s">
        <v>581</v>
      </c>
      <c r="L387" t="s">
        <v>582</v>
      </c>
      <c r="M387" t="s">
        <v>44</v>
      </c>
      <c r="N387">
        <v>14.69</v>
      </c>
      <c r="O387">
        <v>123.14</v>
      </c>
      <c r="P387">
        <v>141</v>
      </c>
      <c r="Q387">
        <v>14.69</v>
      </c>
      <c r="R387">
        <v>19.076000000000001</v>
      </c>
      <c r="S387">
        <v>72.877700000000004</v>
      </c>
      <c r="T387">
        <v>2</v>
      </c>
      <c r="U387">
        <v>15</v>
      </c>
      <c r="V387">
        <v>2023</v>
      </c>
    </row>
    <row r="388" spans="1:22" x14ac:dyDescent="0.35">
      <c r="A388" t="s">
        <v>22</v>
      </c>
      <c r="B388" s="1">
        <v>45132.393055555556</v>
      </c>
      <c r="C388" s="1">
        <v>45132.341666666667</v>
      </c>
      <c r="D388" t="s">
        <v>23</v>
      </c>
      <c r="E388" s="2">
        <v>44423</v>
      </c>
      <c r="F388" t="s">
        <v>65</v>
      </c>
      <c r="G388" t="s">
        <v>25</v>
      </c>
      <c r="H388" t="s">
        <v>26</v>
      </c>
      <c r="I388" t="s">
        <v>230</v>
      </c>
      <c r="J388" t="s">
        <v>197</v>
      </c>
      <c r="K388" t="s">
        <v>230</v>
      </c>
      <c r="L388" t="s">
        <v>231</v>
      </c>
      <c r="M388" t="s">
        <v>55</v>
      </c>
      <c r="N388">
        <v>119.76</v>
      </c>
      <c r="O388">
        <v>756.09</v>
      </c>
      <c r="P388">
        <v>74</v>
      </c>
      <c r="Q388">
        <v>119.76</v>
      </c>
      <c r="R388">
        <v>18.520399999999999</v>
      </c>
      <c r="S388">
        <v>73.856700000000004</v>
      </c>
      <c r="T388">
        <v>5</v>
      </c>
      <c r="U388">
        <v>120</v>
      </c>
      <c r="V388">
        <v>2023</v>
      </c>
    </row>
    <row r="389" spans="1:22" x14ac:dyDescent="0.35">
      <c r="A389" t="s">
        <v>31</v>
      </c>
      <c r="B389" s="1">
        <v>45169.334722222222</v>
      </c>
      <c r="C389" s="1">
        <v>45169.303472222222</v>
      </c>
      <c r="D389" t="s">
        <v>56</v>
      </c>
      <c r="E389" s="2">
        <v>45056</v>
      </c>
      <c r="F389" t="s">
        <v>116</v>
      </c>
      <c r="G389" t="s">
        <v>25</v>
      </c>
      <c r="H389" t="s">
        <v>32</v>
      </c>
      <c r="I389" t="s">
        <v>282</v>
      </c>
      <c r="J389" t="s">
        <v>283</v>
      </c>
      <c r="K389" t="s">
        <v>282</v>
      </c>
      <c r="L389" t="s">
        <v>284</v>
      </c>
      <c r="M389" t="s">
        <v>36</v>
      </c>
      <c r="N389">
        <v>243.59</v>
      </c>
      <c r="O389">
        <v>2545.25</v>
      </c>
      <c r="P389">
        <v>45</v>
      </c>
      <c r="Q389">
        <v>243.59</v>
      </c>
      <c r="R389">
        <v>19.076000000000001</v>
      </c>
      <c r="S389">
        <v>72.877700000000004</v>
      </c>
      <c r="T389">
        <v>6</v>
      </c>
      <c r="U389">
        <v>120</v>
      </c>
      <c r="V389">
        <v>2023</v>
      </c>
    </row>
    <row r="390" spans="1:22" x14ac:dyDescent="0.35">
      <c r="A390" t="s">
        <v>31</v>
      </c>
      <c r="B390" s="1">
        <v>45159.095833333333</v>
      </c>
      <c r="C390" s="1">
        <v>45158.986111111109</v>
      </c>
      <c r="D390" t="s">
        <v>56</v>
      </c>
      <c r="E390" s="2">
        <v>44575</v>
      </c>
      <c r="F390" t="s">
        <v>116</v>
      </c>
      <c r="G390" t="s">
        <v>47</v>
      </c>
      <c r="H390" t="s">
        <v>26</v>
      </c>
      <c r="I390" t="s">
        <v>397</v>
      </c>
      <c r="J390" t="s">
        <v>389</v>
      </c>
      <c r="K390" t="s">
        <v>397</v>
      </c>
      <c r="L390" t="s">
        <v>398</v>
      </c>
      <c r="M390" t="s">
        <v>55</v>
      </c>
      <c r="N390">
        <v>185.39</v>
      </c>
      <c r="O390">
        <v>1113.81</v>
      </c>
      <c r="P390">
        <v>158</v>
      </c>
      <c r="Q390">
        <v>185.39</v>
      </c>
      <c r="R390">
        <v>19.076000000000001</v>
      </c>
      <c r="S390">
        <v>72.877700000000004</v>
      </c>
      <c r="T390">
        <v>4</v>
      </c>
      <c r="U390">
        <v>15</v>
      </c>
      <c r="V390">
        <v>2023</v>
      </c>
    </row>
    <row r="391" spans="1:22" x14ac:dyDescent="0.35">
      <c r="A391" t="s">
        <v>37</v>
      </c>
      <c r="B391" s="1">
        <v>44956.479166666664</v>
      </c>
      <c r="C391" s="1">
        <v>44956.413888888892</v>
      </c>
      <c r="D391" t="s">
        <v>56</v>
      </c>
      <c r="E391" s="2">
        <v>44423</v>
      </c>
      <c r="F391" t="s">
        <v>77</v>
      </c>
      <c r="G391" t="s">
        <v>25</v>
      </c>
      <c r="H391" t="s">
        <v>26</v>
      </c>
      <c r="I391" t="s">
        <v>558</v>
      </c>
      <c r="J391" t="s">
        <v>559</v>
      </c>
      <c r="K391" t="s">
        <v>558</v>
      </c>
      <c r="L391" t="s">
        <v>560</v>
      </c>
      <c r="M391" t="s">
        <v>30</v>
      </c>
      <c r="N391">
        <v>199.34</v>
      </c>
      <c r="O391">
        <v>917.63</v>
      </c>
      <c r="P391">
        <v>94</v>
      </c>
      <c r="Q391">
        <v>199.34</v>
      </c>
      <c r="R391">
        <v>19.076000000000001</v>
      </c>
      <c r="S391">
        <v>72.877700000000004</v>
      </c>
      <c r="T391">
        <v>4</v>
      </c>
      <c r="U391">
        <v>7.4</v>
      </c>
      <c r="V391">
        <v>2023</v>
      </c>
    </row>
    <row r="392" spans="1:22" x14ac:dyDescent="0.35">
      <c r="A392" t="s">
        <v>31</v>
      </c>
      <c r="B392" s="1">
        <v>45234.759027777778</v>
      </c>
      <c r="C392" s="1">
        <v>45234.690972222219</v>
      </c>
      <c r="D392" t="s">
        <v>45</v>
      </c>
      <c r="E392" s="2">
        <v>44319</v>
      </c>
      <c r="F392" t="s">
        <v>95</v>
      </c>
      <c r="G392" t="s">
        <v>25</v>
      </c>
      <c r="H392" t="s">
        <v>26</v>
      </c>
      <c r="I392" t="s">
        <v>360</v>
      </c>
      <c r="J392" t="s">
        <v>310</v>
      </c>
      <c r="K392" t="s">
        <v>360</v>
      </c>
      <c r="L392" t="s">
        <v>361</v>
      </c>
      <c r="M392" t="s">
        <v>55</v>
      </c>
      <c r="N392">
        <v>87.53</v>
      </c>
      <c r="O392">
        <v>989.59</v>
      </c>
      <c r="P392">
        <v>98</v>
      </c>
      <c r="Q392">
        <v>87.53</v>
      </c>
      <c r="R392">
        <v>12.9716</v>
      </c>
      <c r="S392">
        <v>77.5946</v>
      </c>
      <c r="T392">
        <v>6</v>
      </c>
      <c r="U392">
        <v>3.3</v>
      </c>
      <c r="V392">
        <v>2023</v>
      </c>
    </row>
    <row r="393" spans="1:22" x14ac:dyDescent="0.35">
      <c r="A393" t="s">
        <v>31</v>
      </c>
      <c r="B393" s="1">
        <v>45167.55</v>
      </c>
      <c r="C393" s="1">
        <v>45167.519444444442</v>
      </c>
      <c r="D393" t="s">
        <v>56</v>
      </c>
      <c r="E393" s="2">
        <v>44855</v>
      </c>
      <c r="F393" t="s">
        <v>116</v>
      </c>
      <c r="G393" t="s">
        <v>47</v>
      </c>
      <c r="H393" t="s">
        <v>40</v>
      </c>
      <c r="I393" t="s">
        <v>583</v>
      </c>
      <c r="J393" t="s">
        <v>260</v>
      </c>
      <c r="K393" t="s">
        <v>583</v>
      </c>
      <c r="L393" t="s">
        <v>584</v>
      </c>
      <c r="M393" t="s">
        <v>36</v>
      </c>
      <c r="N393">
        <v>101.91</v>
      </c>
      <c r="O393">
        <v>1014.42</v>
      </c>
      <c r="P393">
        <v>44</v>
      </c>
      <c r="Q393">
        <v>101.91</v>
      </c>
      <c r="R393">
        <v>19.076000000000001</v>
      </c>
      <c r="S393">
        <v>72.877700000000004</v>
      </c>
      <c r="T393">
        <v>5</v>
      </c>
      <c r="U393">
        <v>50</v>
      </c>
      <c r="V393">
        <v>2023</v>
      </c>
    </row>
    <row r="394" spans="1:22" x14ac:dyDescent="0.35">
      <c r="A394" t="s">
        <v>31</v>
      </c>
      <c r="B394" s="1">
        <v>45187.452777777777</v>
      </c>
      <c r="C394" s="1">
        <v>45187.35</v>
      </c>
      <c r="D394" t="s">
        <v>23</v>
      </c>
      <c r="E394" s="2">
        <v>44942</v>
      </c>
      <c r="F394" t="s">
        <v>61</v>
      </c>
      <c r="G394" t="s">
        <v>47</v>
      </c>
      <c r="H394" t="s">
        <v>40</v>
      </c>
      <c r="I394" t="s">
        <v>546</v>
      </c>
      <c r="J394" t="s">
        <v>502</v>
      </c>
      <c r="K394" t="s">
        <v>546</v>
      </c>
      <c r="L394" t="s">
        <v>547</v>
      </c>
      <c r="M394" t="s">
        <v>44</v>
      </c>
      <c r="N394">
        <v>158.30000000000001</v>
      </c>
      <c r="O394">
        <v>1188.78</v>
      </c>
      <c r="P394">
        <v>148</v>
      </c>
      <c r="Q394">
        <v>158.30000000000001</v>
      </c>
      <c r="R394">
        <v>18.520399999999999</v>
      </c>
      <c r="S394">
        <v>73.856700000000004</v>
      </c>
      <c r="T394">
        <v>2</v>
      </c>
      <c r="U394">
        <v>3.3</v>
      </c>
      <c r="V394">
        <v>2023</v>
      </c>
    </row>
    <row r="395" spans="1:22" x14ac:dyDescent="0.35">
      <c r="A395" t="s">
        <v>37</v>
      </c>
      <c r="B395" s="1">
        <v>45169.693749999999</v>
      </c>
      <c r="C395" s="1">
        <v>45169.624305555553</v>
      </c>
      <c r="D395" t="s">
        <v>56</v>
      </c>
      <c r="E395" s="2">
        <v>45100</v>
      </c>
      <c r="F395" t="s">
        <v>116</v>
      </c>
      <c r="G395" t="s">
        <v>25</v>
      </c>
      <c r="H395" t="s">
        <v>32</v>
      </c>
      <c r="I395" t="s">
        <v>129</v>
      </c>
      <c r="J395" t="s">
        <v>108</v>
      </c>
      <c r="K395" t="s">
        <v>129</v>
      </c>
      <c r="L395" t="s">
        <v>130</v>
      </c>
      <c r="M395" t="s">
        <v>55</v>
      </c>
      <c r="N395">
        <v>275.99</v>
      </c>
      <c r="O395">
        <v>1999.59</v>
      </c>
      <c r="P395">
        <v>100</v>
      </c>
      <c r="Q395">
        <v>275.99</v>
      </c>
      <c r="R395">
        <v>19.076000000000001</v>
      </c>
      <c r="S395">
        <v>72.877700000000004</v>
      </c>
      <c r="T395">
        <v>3</v>
      </c>
      <c r="U395">
        <v>3.3</v>
      </c>
      <c r="V395">
        <v>2023</v>
      </c>
    </row>
    <row r="396" spans="1:22" x14ac:dyDescent="0.35">
      <c r="A396" t="s">
        <v>31</v>
      </c>
      <c r="B396" s="1">
        <v>45035.929166666669</v>
      </c>
      <c r="C396" s="1">
        <v>45035.890277777777</v>
      </c>
      <c r="D396" t="s">
        <v>38</v>
      </c>
      <c r="E396" s="2">
        <v>45192</v>
      </c>
      <c r="F396" t="s">
        <v>24</v>
      </c>
      <c r="G396" t="s">
        <v>25</v>
      </c>
      <c r="H396" t="s">
        <v>48</v>
      </c>
      <c r="I396" t="s">
        <v>331</v>
      </c>
      <c r="J396" t="s">
        <v>283</v>
      </c>
      <c r="K396" t="s">
        <v>331</v>
      </c>
      <c r="L396" t="s">
        <v>332</v>
      </c>
      <c r="M396" t="s">
        <v>44</v>
      </c>
      <c r="N396">
        <v>164.03</v>
      </c>
      <c r="O396">
        <v>1801.97</v>
      </c>
      <c r="P396">
        <v>56</v>
      </c>
      <c r="Q396">
        <v>164.03</v>
      </c>
      <c r="R396">
        <v>28.613900000000001</v>
      </c>
      <c r="S396">
        <v>77.209000000000003</v>
      </c>
      <c r="T396">
        <v>5</v>
      </c>
      <c r="U396">
        <v>15</v>
      </c>
      <c r="V396">
        <v>2023</v>
      </c>
    </row>
    <row r="397" spans="1:22" x14ac:dyDescent="0.35">
      <c r="A397" t="s">
        <v>22</v>
      </c>
      <c r="B397" s="1">
        <v>44976.309027777781</v>
      </c>
      <c r="C397" s="1">
        <v>44976.243750000001</v>
      </c>
      <c r="D397" t="s">
        <v>91</v>
      </c>
      <c r="E397" s="2">
        <v>44580</v>
      </c>
      <c r="F397" t="s">
        <v>39</v>
      </c>
      <c r="G397" t="s">
        <v>25</v>
      </c>
      <c r="H397" t="s">
        <v>40</v>
      </c>
      <c r="I397" t="s">
        <v>268</v>
      </c>
      <c r="J397" t="s">
        <v>142</v>
      </c>
      <c r="K397" t="s">
        <v>268</v>
      </c>
      <c r="L397" t="s">
        <v>269</v>
      </c>
      <c r="M397" t="s">
        <v>30</v>
      </c>
      <c r="N397">
        <v>16.350000000000001</v>
      </c>
      <c r="O397">
        <v>134.44</v>
      </c>
      <c r="P397">
        <v>94</v>
      </c>
      <c r="Q397">
        <v>16.350000000000001</v>
      </c>
      <c r="R397">
        <v>17.385000000000002</v>
      </c>
      <c r="S397">
        <v>78.486699999999999</v>
      </c>
      <c r="T397">
        <v>5</v>
      </c>
      <c r="U397">
        <v>15</v>
      </c>
      <c r="V397">
        <v>2023</v>
      </c>
    </row>
    <row r="398" spans="1:22" x14ac:dyDescent="0.35">
      <c r="A398" t="s">
        <v>22</v>
      </c>
      <c r="B398" s="1">
        <v>45114.21597222222</v>
      </c>
      <c r="C398" s="1">
        <v>45114.131249999999</v>
      </c>
      <c r="D398" t="s">
        <v>38</v>
      </c>
      <c r="E398" s="2">
        <v>45044</v>
      </c>
      <c r="F398" t="s">
        <v>65</v>
      </c>
      <c r="G398" t="s">
        <v>25</v>
      </c>
      <c r="H398" t="s">
        <v>48</v>
      </c>
      <c r="I398" t="s">
        <v>585</v>
      </c>
      <c r="J398" t="s">
        <v>118</v>
      </c>
      <c r="K398" t="s">
        <v>585</v>
      </c>
      <c r="L398" t="s">
        <v>586</v>
      </c>
      <c r="M398" t="s">
        <v>44</v>
      </c>
      <c r="N398">
        <v>170.88</v>
      </c>
      <c r="O398">
        <v>1355.44</v>
      </c>
      <c r="P398">
        <v>122</v>
      </c>
      <c r="Q398">
        <v>170.88</v>
      </c>
      <c r="R398">
        <v>28.613900000000001</v>
      </c>
      <c r="S398">
        <v>77.209000000000003</v>
      </c>
      <c r="T398">
        <v>4</v>
      </c>
      <c r="U398">
        <v>3.3</v>
      </c>
      <c r="V398">
        <v>2023</v>
      </c>
    </row>
    <row r="399" spans="1:22" x14ac:dyDescent="0.35">
      <c r="A399" t="s">
        <v>31</v>
      </c>
      <c r="B399" s="1">
        <v>45287.871527777781</v>
      </c>
      <c r="C399" s="1">
        <v>45287.78402777778</v>
      </c>
      <c r="D399" t="s">
        <v>38</v>
      </c>
      <c r="E399" s="2">
        <v>44855</v>
      </c>
      <c r="F399" t="s">
        <v>87</v>
      </c>
      <c r="G399" t="s">
        <v>47</v>
      </c>
      <c r="H399" t="s">
        <v>40</v>
      </c>
      <c r="I399" t="s">
        <v>148</v>
      </c>
      <c r="J399" t="s">
        <v>149</v>
      </c>
      <c r="K399" t="s">
        <v>148</v>
      </c>
      <c r="L399" t="s">
        <v>150</v>
      </c>
      <c r="M399" t="s">
        <v>44</v>
      </c>
      <c r="N399">
        <v>159.83000000000001</v>
      </c>
      <c r="O399">
        <v>1181.97</v>
      </c>
      <c r="P399">
        <v>126</v>
      </c>
      <c r="Q399">
        <v>159.83000000000001</v>
      </c>
      <c r="R399">
        <v>28.613900000000001</v>
      </c>
      <c r="S399">
        <v>77.209000000000003</v>
      </c>
      <c r="T399">
        <v>6</v>
      </c>
      <c r="U399">
        <v>7.4</v>
      </c>
      <c r="V399">
        <v>2023</v>
      </c>
    </row>
    <row r="400" spans="1:22" x14ac:dyDescent="0.35">
      <c r="A400" t="s">
        <v>37</v>
      </c>
      <c r="B400" s="1">
        <v>44955.405555555553</v>
      </c>
      <c r="C400" s="1">
        <v>44955.333333333336</v>
      </c>
      <c r="D400" t="s">
        <v>56</v>
      </c>
      <c r="E400" s="2">
        <v>44515</v>
      </c>
      <c r="F400" t="s">
        <v>77</v>
      </c>
      <c r="G400" t="s">
        <v>25</v>
      </c>
      <c r="H400" t="s">
        <v>32</v>
      </c>
      <c r="I400" t="s">
        <v>523</v>
      </c>
      <c r="J400" t="s">
        <v>194</v>
      </c>
      <c r="K400" t="s">
        <v>523</v>
      </c>
      <c r="L400" t="s">
        <v>524</v>
      </c>
      <c r="M400" t="s">
        <v>55</v>
      </c>
      <c r="N400">
        <v>277.52999999999997</v>
      </c>
      <c r="O400">
        <v>2490.4</v>
      </c>
      <c r="P400">
        <v>104</v>
      </c>
      <c r="Q400">
        <v>277.52999999999997</v>
      </c>
      <c r="R400">
        <v>19.076000000000001</v>
      </c>
      <c r="S400">
        <v>72.877700000000004</v>
      </c>
      <c r="T400">
        <v>6</v>
      </c>
      <c r="U400">
        <v>120</v>
      </c>
      <c r="V400">
        <v>2023</v>
      </c>
    </row>
    <row r="401" spans="1:22" x14ac:dyDescent="0.35">
      <c r="A401" t="s">
        <v>22</v>
      </c>
      <c r="B401" s="1">
        <v>45100.476388888892</v>
      </c>
      <c r="C401" s="1">
        <v>45100.447916666664</v>
      </c>
      <c r="D401" t="s">
        <v>23</v>
      </c>
      <c r="E401" s="2">
        <v>44387</v>
      </c>
      <c r="F401" t="s">
        <v>57</v>
      </c>
      <c r="G401" t="s">
        <v>47</v>
      </c>
      <c r="H401" t="s">
        <v>48</v>
      </c>
      <c r="I401" t="s">
        <v>120</v>
      </c>
      <c r="J401" t="s">
        <v>121</v>
      </c>
      <c r="K401" t="s">
        <v>120</v>
      </c>
      <c r="L401" t="s">
        <v>122</v>
      </c>
      <c r="M401" t="s">
        <v>55</v>
      </c>
      <c r="N401">
        <v>214.09</v>
      </c>
      <c r="O401">
        <v>2459.61</v>
      </c>
      <c r="P401">
        <v>41</v>
      </c>
      <c r="Q401">
        <v>214.09</v>
      </c>
      <c r="R401">
        <v>18.520399999999999</v>
      </c>
      <c r="S401">
        <v>73.856700000000004</v>
      </c>
      <c r="T401">
        <v>2</v>
      </c>
      <c r="U401">
        <v>50</v>
      </c>
      <c r="V401">
        <v>2023</v>
      </c>
    </row>
    <row r="402" spans="1:22" x14ac:dyDescent="0.35">
      <c r="A402" t="s">
        <v>31</v>
      </c>
      <c r="B402" s="1">
        <v>45204.164583333331</v>
      </c>
      <c r="C402" s="1">
        <v>45204.127083333333</v>
      </c>
      <c r="D402" t="s">
        <v>91</v>
      </c>
      <c r="E402" s="2">
        <v>44224</v>
      </c>
      <c r="F402" t="s">
        <v>144</v>
      </c>
      <c r="G402" t="s">
        <v>25</v>
      </c>
      <c r="H402" t="s">
        <v>26</v>
      </c>
      <c r="I402" t="s">
        <v>309</v>
      </c>
      <c r="J402" t="s">
        <v>310</v>
      </c>
      <c r="K402" t="s">
        <v>309</v>
      </c>
      <c r="L402" t="s">
        <v>311</v>
      </c>
      <c r="M402" t="s">
        <v>30</v>
      </c>
      <c r="N402">
        <v>159.79</v>
      </c>
      <c r="O402">
        <v>1513.34</v>
      </c>
      <c r="P402">
        <v>54</v>
      </c>
      <c r="Q402">
        <v>159.79</v>
      </c>
      <c r="R402">
        <v>17.385000000000002</v>
      </c>
      <c r="S402">
        <v>78.486699999999999</v>
      </c>
      <c r="T402">
        <v>6</v>
      </c>
      <c r="U402">
        <v>15</v>
      </c>
      <c r="V402">
        <v>2023</v>
      </c>
    </row>
    <row r="403" spans="1:22" x14ac:dyDescent="0.35">
      <c r="A403" t="s">
        <v>37</v>
      </c>
      <c r="B403" s="1">
        <v>45240.100694444445</v>
      </c>
      <c r="C403" s="1">
        <v>45240.058333333334</v>
      </c>
      <c r="D403" t="s">
        <v>91</v>
      </c>
      <c r="E403" s="2">
        <v>44616</v>
      </c>
      <c r="F403" t="s">
        <v>95</v>
      </c>
      <c r="G403" t="s">
        <v>25</v>
      </c>
      <c r="H403" t="s">
        <v>32</v>
      </c>
      <c r="I403" t="s">
        <v>366</v>
      </c>
      <c r="J403" t="s">
        <v>34</v>
      </c>
      <c r="K403" t="s">
        <v>366</v>
      </c>
      <c r="L403" t="s">
        <v>367</v>
      </c>
      <c r="M403" t="s">
        <v>30</v>
      </c>
      <c r="N403">
        <v>168.4</v>
      </c>
      <c r="O403">
        <v>1822.2</v>
      </c>
      <c r="P403">
        <v>61</v>
      </c>
      <c r="Q403">
        <v>168.4</v>
      </c>
      <c r="R403">
        <v>17.385000000000002</v>
      </c>
      <c r="S403">
        <v>78.486699999999999</v>
      </c>
      <c r="T403">
        <v>3</v>
      </c>
      <c r="U403">
        <v>7.4</v>
      </c>
      <c r="V403">
        <v>2023</v>
      </c>
    </row>
    <row r="404" spans="1:22" x14ac:dyDescent="0.35">
      <c r="A404" t="s">
        <v>22</v>
      </c>
      <c r="B404" s="1">
        <v>45288.697222222225</v>
      </c>
      <c r="C404" s="1">
        <v>45288.584027777775</v>
      </c>
      <c r="D404" t="s">
        <v>56</v>
      </c>
      <c r="E404" s="2">
        <v>44304</v>
      </c>
      <c r="F404" t="s">
        <v>87</v>
      </c>
      <c r="G404" t="s">
        <v>25</v>
      </c>
      <c r="H404" t="s">
        <v>32</v>
      </c>
      <c r="I404" t="s">
        <v>237</v>
      </c>
      <c r="J404" t="s">
        <v>238</v>
      </c>
      <c r="K404" t="s">
        <v>237</v>
      </c>
      <c r="L404" t="s">
        <v>239</v>
      </c>
      <c r="M404" t="s">
        <v>30</v>
      </c>
      <c r="N404">
        <v>220.18</v>
      </c>
      <c r="O404">
        <v>2041.47</v>
      </c>
      <c r="P404">
        <v>163</v>
      </c>
      <c r="Q404">
        <v>220.18</v>
      </c>
      <c r="R404">
        <v>19.076000000000001</v>
      </c>
      <c r="S404">
        <v>72.877700000000004</v>
      </c>
      <c r="T404">
        <v>5</v>
      </c>
      <c r="U404">
        <v>50</v>
      </c>
      <c r="V404">
        <v>2023</v>
      </c>
    </row>
    <row r="405" spans="1:22" x14ac:dyDescent="0.35">
      <c r="A405" t="s">
        <v>22</v>
      </c>
      <c r="B405" s="1">
        <v>44987.179166666669</v>
      </c>
      <c r="C405" s="1">
        <v>44987.107638888891</v>
      </c>
      <c r="D405" t="s">
        <v>38</v>
      </c>
      <c r="E405" s="2">
        <v>44967</v>
      </c>
      <c r="F405" t="s">
        <v>185</v>
      </c>
      <c r="G405" t="s">
        <v>25</v>
      </c>
      <c r="H405" t="s">
        <v>48</v>
      </c>
      <c r="I405" t="s">
        <v>404</v>
      </c>
      <c r="J405" t="s">
        <v>374</v>
      </c>
      <c r="K405" t="s">
        <v>404</v>
      </c>
      <c r="L405" t="s">
        <v>405</v>
      </c>
      <c r="M405" t="s">
        <v>30</v>
      </c>
      <c r="N405">
        <v>64.16</v>
      </c>
      <c r="O405">
        <v>296.66000000000003</v>
      </c>
      <c r="P405">
        <v>103</v>
      </c>
      <c r="Q405">
        <v>64.16</v>
      </c>
      <c r="R405">
        <v>28.613900000000001</v>
      </c>
      <c r="S405">
        <v>77.209000000000003</v>
      </c>
      <c r="T405">
        <v>3</v>
      </c>
      <c r="U405">
        <v>50</v>
      </c>
      <c r="V405">
        <v>2023</v>
      </c>
    </row>
    <row r="406" spans="1:22" x14ac:dyDescent="0.35">
      <c r="A406" t="s">
        <v>22</v>
      </c>
      <c r="B406" s="1">
        <v>45030.54791666667</v>
      </c>
      <c r="C406" s="1">
        <v>45030.510416666664</v>
      </c>
      <c r="D406" t="s">
        <v>91</v>
      </c>
      <c r="E406" s="2">
        <v>44285</v>
      </c>
      <c r="F406" t="s">
        <v>24</v>
      </c>
      <c r="G406" t="s">
        <v>47</v>
      </c>
      <c r="H406" t="s">
        <v>40</v>
      </c>
      <c r="I406" t="s">
        <v>587</v>
      </c>
      <c r="J406" t="s">
        <v>85</v>
      </c>
      <c r="K406" t="s">
        <v>587</v>
      </c>
      <c r="L406" t="s">
        <v>545</v>
      </c>
      <c r="M406" t="s">
        <v>44</v>
      </c>
      <c r="N406">
        <v>293.76</v>
      </c>
      <c r="O406">
        <v>2532.27</v>
      </c>
      <c r="P406">
        <v>54</v>
      </c>
      <c r="Q406">
        <v>293.76</v>
      </c>
      <c r="R406">
        <v>17.385000000000002</v>
      </c>
      <c r="S406">
        <v>78.486699999999999</v>
      </c>
      <c r="T406">
        <v>2</v>
      </c>
      <c r="U406">
        <v>120</v>
      </c>
      <c r="V406">
        <v>2023</v>
      </c>
    </row>
    <row r="407" spans="1:22" x14ac:dyDescent="0.35">
      <c r="A407" t="s">
        <v>22</v>
      </c>
      <c r="B407" s="1">
        <v>45119.048611111109</v>
      </c>
      <c r="C407" s="1">
        <v>45118.93472222222</v>
      </c>
      <c r="D407" t="s">
        <v>38</v>
      </c>
      <c r="E407" s="2">
        <v>44684</v>
      </c>
      <c r="F407" t="s">
        <v>65</v>
      </c>
      <c r="G407" t="s">
        <v>25</v>
      </c>
      <c r="H407" t="s">
        <v>48</v>
      </c>
      <c r="I407" t="s">
        <v>588</v>
      </c>
      <c r="J407" t="s">
        <v>478</v>
      </c>
      <c r="K407" t="s">
        <v>588</v>
      </c>
      <c r="L407" t="s">
        <v>589</v>
      </c>
      <c r="M407" t="s">
        <v>55</v>
      </c>
      <c r="N407">
        <v>208.85</v>
      </c>
      <c r="O407">
        <v>1516.75</v>
      </c>
      <c r="P407">
        <v>164</v>
      </c>
      <c r="Q407">
        <v>208.85</v>
      </c>
      <c r="R407">
        <v>28.613900000000001</v>
      </c>
      <c r="S407">
        <v>77.209000000000003</v>
      </c>
      <c r="T407">
        <v>2</v>
      </c>
      <c r="U407">
        <v>120</v>
      </c>
      <c r="V407">
        <v>2023</v>
      </c>
    </row>
    <row r="408" spans="1:22" x14ac:dyDescent="0.35">
      <c r="A408" t="s">
        <v>22</v>
      </c>
      <c r="B408" s="1">
        <v>45051.785416666666</v>
      </c>
      <c r="C408" s="1">
        <v>45051.689583333333</v>
      </c>
      <c r="D408" t="s">
        <v>91</v>
      </c>
      <c r="E408" s="2">
        <v>44198</v>
      </c>
      <c r="F408" t="s">
        <v>46</v>
      </c>
      <c r="G408" t="s">
        <v>47</v>
      </c>
      <c r="H408" t="s">
        <v>48</v>
      </c>
      <c r="I408" t="s">
        <v>590</v>
      </c>
      <c r="J408" t="s">
        <v>263</v>
      </c>
      <c r="K408" t="s">
        <v>590</v>
      </c>
      <c r="L408" t="s">
        <v>591</v>
      </c>
      <c r="M408" t="s">
        <v>30</v>
      </c>
      <c r="N408">
        <v>127.01</v>
      </c>
      <c r="O408">
        <v>1473.8</v>
      </c>
      <c r="P408">
        <v>138</v>
      </c>
      <c r="Q408">
        <v>127.01</v>
      </c>
      <c r="R408">
        <v>17.385000000000002</v>
      </c>
      <c r="S408">
        <v>78.486699999999999</v>
      </c>
      <c r="T408">
        <v>6</v>
      </c>
      <c r="U408">
        <v>7.4</v>
      </c>
      <c r="V408">
        <v>2023</v>
      </c>
    </row>
    <row r="409" spans="1:22" x14ac:dyDescent="0.35">
      <c r="A409" t="s">
        <v>37</v>
      </c>
      <c r="B409" s="1">
        <v>45129.668055555558</v>
      </c>
      <c r="C409" s="1">
        <v>45129.625694444447</v>
      </c>
      <c r="D409" t="s">
        <v>23</v>
      </c>
      <c r="E409" s="2">
        <v>44349</v>
      </c>
      <c r="F409" t="s">
        <v>65</v>
      </c>
      <c r="G409" t="s">
        <v>47</v>
      </c>
      <c r="H409" t="s">
        <v>48</v>
      </c>
      <c r="I409" t="s">
        <v>368</v>
      </c>
      <c r="J409" t="s">
        <v>369</v>
      </c>
      <c r="K409" t="s">
        <v>368</v>
      </c>
      <c r="L409" t="s">
        <v>370</v>
      </c>
      <c r="M409" t="s">
        <v>44</v>
      </c>
      <c r="N409">
        <v>159.05000000000001</v>
      </c>
      <c r="O409">
        <v>1370.85</v>
      </c>
      <c r="P409">
        <v>61</v>
      </c>
      <c r="Q409">
        <v>159.05000000000001</v>
      </c>
      <c r="R409">
        <v>18.520399999999999</v>
      </c>
      <c r="S409">
        <v>73.856700000000004</v>
      </c>
      <c r="T409">
        <v>3</v>
      </c>
      <c r="U409">
        <v>50</v>
      </c>
      <c r="V409">
        <v>2023</v>
      </c>
    </row>
    <row r="410" spans="1:22" x14ac:dyDescent="0.35">
      <c r="A410" t="s">
        <v>37</v>
      </c>
      <c r="B410" s="1">
        <v>45072.547222222223</v>
      </c>
      <c r="C410" s="1">
        <v>45072.517361111109</v>
      </c>
      <c r="D410" t="s">
        <v>23</v>
      </c>
      <c r="E410" s="2">
        <v>44338</v>
      </c>
      <c r="F410" t="s">
        <v>46</v>
      </c>
      <c r="G410" t="s">
        <v>25</v>
      </c>
      <c r="H410" t="s">
        <v>26</v>
      </c>
      <c r="I410" t="s">
        <v>433</v>
      </c>
      <c r="J410" t="s">
        <v>429</v>
      </c>
      <c r="K410" t="s">
        <v>433</v>
      </c>
      <c r="L410" t="s">
        <v>434</v>
      </c>
      <c r="M410" t="s">
        <v>30</v>
      </c>
      <c r="N410">
        <v>158.57</v>
      </c>
      <c r="O410">
        <v>687.92</v>
      </c>
      <c r="P410">
        <v>43</v>
      </c>
      <c r="Q410">
        <v>158.57</v>
      </c>
      <c r="R410">
        <v>18.520399999999999</v>
      </c>
      <c r="S410">
        <v>73.856700000000004</v>
      </c>
      <c r="T410">
        <v>6</v>
      </c>
      <c r="U410">
        <v>3.3</v>
      </c>
      <c r="V410">
        <v>2023</v>
      </c>
    </row>
    <row r="411" spans="1:22" x14ac:dyDescent="0.35">
      <c r="A411" t="s">
        <v>22</v>
      </c>
      <c r="B411" s="1">
        <v>45048.541666666664</v>
      </c>
      <c r="C411" s="1">
        <v>45048.505555555559</v>
      </c>
      <c r="D411" t="s">
        <v>23</v>
      </c>
      <c r="E411" s="2">
        <v>44706</v>
      </c>
      <c r="F411" t="s">
        <v>46</v>
      </c>
      <c r="G411" t="s">
        <v>47</v>
      </c>
      <c r="H411" t="s">
        <v>26</v>
      </c>
      <c r="I411" t="s">
        <v>447</v>
      </c>
      <c r="J411" t="s">
        <v>105</v>
      </c>
      <c r="K411" t="s">
        <v>447</v>
      </c>
      <c r="L411" t="s">
        <v>448</v>
      </c>
      <c r="M411" t="s">
        <v>36</v>
      </c>
      <c r="N411">
        <v>29.29</v>
      </c>
      <c r="O411">
        <v>186.33</v>
      </c>
      <c r="P411">
        <v>52</v>
      </c>
      <c r="Q411">
        <v>29.29</v>
      </c>
      <c r="R411">
        <v>18.520399999999999</v>
      </c>
      <c r="S411">
        <v>73.856700000000004</v>
      </c>
      <c r="T411">
        <v>5</v>
      </c>
      <c r="U411">
        <v>15</v>
      </c>
      <c r="V411">
        <v>2023</v>
      </c>
    </row>
    <row r="412" spans="1:22" x14ac:dyDescent="0.35">
      <c r="A412" t="s">
        <v>37</v>
      </c>
      <c r="B412" s="1">
        <v>45160.306944444441</v>
      </c>
      <c r="C412" s="1">
        <v>45160.198611111111</v>
      </c>
      <c r="D412" t="s">
        <v>45</v>
      </c>
      <c r="E412" s="2">
        <v>44358</v>
      </c>
      <c r="F412" t="s">
        <v>116</v>
      </c>
      <c r="G412" t="s">
        <v>47</v>
      </c>
      <c r="H412" t="s">
        <v>40</v>
      </c>
      <c r="I412" t="s">
        <v>356</v>
      </c>
      <c r="J412" t="s">
        <v>194</v>
      </c>
      <c r="K412" t="s">
        <v>356</v>
      </c>
      <c r="L412" t="s">
        <v>357</v>
      </c>
      <c r="M412" t="s">
        <v>55</v>
      </c>
      <c r="N412">
        <v>22.8</v>
      </c>
      <c r="O412">
        <v>100.81</v>
      </c>
      <c r="P412">
        <v>156</v>
      </c>
      <c r="Q412">
        <v>22.8</v>
      </c>
      <c r="R412">
        <v>12.9716</v>
      </c>
      <c r="S412">
        <v>77.5946</v>
      </c>
      <c r="T412">
        <v>3</v>
      </c>
      <c r="U412">
        <v>50</v>
      </c>
      <c r="V412">
        <v>2023</v>
      </c>
    </row>
    <row r="413" spans="1:22" x14ac:dyDescent="0.35">
      <c r="A413" t="s">
        <v>22</v>
      </c>
      <c r="B413" s="1">
        <v>45133.629861111112</v>
      </c>
      <c r="C413" s="1">
        <v>45133.591666666667</v>
      </c>
      <c r="D413" t="s">
        <v>56</v>
      </c>
      <c r="E413" s="2">
        <v>44986</v>
      </c>
      <c r="F413" t="s">
        <v>65</v>
      </c>
      <c r="G413" t="s">
        <v>47</v>
      </c>
      <c r="H413" t="s">
        <v>26</v>
      </c>
      <c r="I413" t="s">
        <v>592</v>
      </c>
      <c r="J413" t="s">
        <v>593</v>
      </c>
      <c r="K413" t="s">
        <v>592</v>
      </c>
      <c r="L413" t="s">
        <v>594</v>
      </c>
      <c r="M413" t="s">
        <v>30</v>
      </c>
      <c r="N413">
        <v>63.78</v>
      </c>
      <c r="O413">
        <v>750.6</v>
      </c>
      <c r="P413">
        <v>55</v>
      </c>
      <c r="Q413">
        <v>63.78</v>
      </c>
      <c r="R413">
        <v>19.076000000000001</v>
      </c>
      <c r="S413">
        <v>72.877700000000004</v>
      </c>
      <c r="T413">
        <v>5</v>
      </c>
      <c r="U413">
        <v>3.3</v>
      </c>
      <c r="V413">
        <v>2023</v>
      </c>
    </row>
    <row r="414" spans="1:22" x14ac:dyDescent="0.35">
      <c r="A414" t="s">
        <v>22</v>
      </c>
      <c r="B414" s="1">
        <v>45064.595833333333</v>
      </c>
      <c r="C414" s="1">
        <v>45064.478472222225</v>
      </c>
      <c r="D414" t="s">
        <v>91</v>
      </c>
      <c r="E414" s="2">
        <v>44807</v>
      </c>
      <c r="F414" t="s">
        <v>46</v>
      </c>
      <c r="G414" t="s">
        <v>25</v>
      </c>
      <c r="H414" t="s">
        <v>26</v>
      </c>
      <c r="I414" t="s">
        <v>410</v>
      </c>
      <c r="J414" t="s">
        <v>105</v>
      </c>
      <c r="K414" t="s">
        <v>410</v>
      </c>
      <c r="L414" t="s">
        <v>411</v>
      </c>
      <c r="M414" t="s">
        <v>55</v>
      </c>
      <c r="N414">
        <v>174.37</v>
      </c>
      <c r="O414">
        <v>797.37</v>
      </c>
      <c r="P414">
        <v>169</v>
      </c>
      <c r="Q414">
        <v>174.37</v>
      </c>
      <c r="R414">
        <v>17.385000000000002</v>
      </c>
      <c r="S414">
        <v>78.486699999999999</v>
      </c>
      <c r="T414">
        <v>5</v>
      </c>
      <c r="U414">
        <v>7.4</v>
      </c>
      <c r="V414">
        <v>2023</v>
      </c>
    </row>
    <row r="415" spans="1:22" x14ac:dyDescent="0.35">
      <c r="A415" t="s">
        <v>31</v>
      </c>
      <c r="B415" s="1">
        <v>45127.176388888889</v>
      </c>
      <c r="C415" s="1">
        <v>45127.070138888892</v>
      </c>
      <c r="D415" t="s">
        <v>23</v>
      </c>
      <c r="E415" s="2">
        <v>44745</v>
      </c>
      <c r="F415" t="s">
        <v>65</v>
      </c>
      <c r="G415" t="s">
        <v>25</v>
      </c>
      <c r="H415" t="s">
        <v>32</v>
      </c>
      <c r="I415" t="s">
        <v>227</v>
      </c>
      <c r="J415" t="s">
        <v>228</v>
      </c>
      <c r="K415" t="s">
        <v>227</v>
      </c>
      <c r="L415" t="s">
        <v>229</v>
      </c>
      <c r="M415" t="s">
        <v>30</v>
      </c>
      <c r="N415">
        <v>299.98</v>
      </c>
      <c r="O415">
        <v>3283.76</v>
      </c>
      <c r="P415">
        <v>153</v>
      </c>
      <c r="Q415">
        <v>299.98</v>
      </c>
      <c r="R415">
        <v>18.520399999999999</v>
      </c>
      <c r="S415">
        <v>73.856700000000004</v>
      </c>
      <c r="T415">
        <v>6</v>
      </c>
      <c r="U415">
        <v>7.4</v>
      </c>
      <c r="V415">
        <v>2023</v>
      </c>
    </row>
    <row r="416" spans="1:22" x14ac:dyDescent="0.35">
      <c r="A416" t="s">
        <v>37</v>
      </c>
      <c r="B416" s="1">
        <v>44983.682638888888</v>
      </c>
      <c r="C416" s="1">
        <v>44983.61041666667</v>
      </c>
      <c r="D416" t="s">
        <v>91</v>
      </c>
      <c r="E416" s="2">
        <v>44533</v>
      </c>
      <c r="F416" t="s">
        <v>39</v>
      </c>
      <c r="G416" t="s">
        <v>25</v>
      </c>
      <c r="H416" t="s">
        <v>40</v>
      </c>
      <c r="I416" t="s">
        <v>270</v>
      </c>
      <c r="J416" t="s">
        <v>99</v>
      </c>
      <c r="K416" t="s">
        <v>270</v>
      </c>
      <c r="L416" t="s">
        <v>271</v>
      </c>
      <c r="M416" t="s">
        <v>36</v>
      </c>
      <c r="N416">
        <v>208.05</v>
      </c>
      <c r="O416">
        <v>2047.12</v>
      </c>
      <c r="P416">
        <v>104</v>
      </c>
      <c r="Q416">
        <v>208.05</v>
      </c>
      <c r="R416">
        <v>17.385000000000002</v>
      </c>
      <c r="S416">
        <v>78.486699999999999</v>
      </c>
      <c r="T416">
        <v>2</v>
      </c>
      <c r="U416">
        <v>120</v>
      </c>
      <c r="V416">
        <v>2023</v>
      </c>
    </row>
    <row r="417" spans="1:22" x14ac:dyDescent="0.35">
      <c r="A417" t="s">
        <v>22</v>
      </c>
      <c r="B417" s="1">
        <v>45092.508333333331</v>
      </c>
      <c r="C417" s="1">
        <v>45092.40625</v>
      </c>
      <c r="D417" t="s">
        <v>23</v>
      </c>
      <c r="E417" s="2">
        <v>45028</v>
      </c>
      <c r="F417" t="s">
        <v>57</v>
      </c>
      <c r="G417" t="s">
        <v>47</v>
      </c>
      <c r="H417" t="s">
        <v>32</v>
      </c>
      <c r="I417" t="s">
        <v>595</v>
      </c>
      <c r="J417" t="s">
        <v>400</v>
      </c>
      <c r="K417" t="s">
        <v>595</v>
      </c>
      <c r="L417" t="s">
        <v>596</v>
      </c>
      <c r="M417" t="s">
        <v>30</v>
      </c>
      <c r="N417">
        <v>249.69</v>
      </c>
      <c r="O417">
        <v>2261.7800000000002</v>
      </c>
      <c r="P417">
        <v>147</v>
      </c>
      <c r="Q417">
        <v>249.69</v>
      </c>
      <c r="R417">
        <v>18.520399999999999</v>
      </c>
      <c r="S417">
        <v>73.856700000000004</v>
      </c>
      <c r="T417">
        <v>2</v>
      </c>
      <c r="U417">
        <v>7.4</v>
      </c>
      <c r="V417">
        <v>2023</v>
      </c>
    </row>
    <row r="418" spans="1:22" x14ac:dyDescent="0.35">
      <c r="A418" t="s">
        <v>22</v>
      </c>
      <c r="B418" s="1">
        <v>44990.786805555559</v>
      </c>
      <c r="C418" s="1">
        <v>44990.761805555558</v>
      </c>
      <c r="D418" t="s">
        <v>45</v>
      </c>
      <c r="E418" s="2">
        <v>44617</v>
      </c>
      <c r="F418" t="s">
        <v>185</v>
      </c>
      <c r="G418" t="s">
        <v>25</v>
      </c>
      <c r="H418" t="s">
        <v>48</v>
      </c>
      <c r="I418" t="s">
        <v>539</v>
      </c>
      <c r="J418" t="s">
        <v>540</v>
      </c>
      <c r="K418" t="s">
        <v>539</v>
      </c>
      <c r="L418" t="s">
        <v>541</v>
      </c>
      <c r="M418" t="s">
        <v>36</v>
      </c>
      <c r="N418">
        <v>94.45</v>
      </c>
      <c r="O418">
        <v>788.86</v>
      </c>
      <c r="P418">
        <v>36</v>
      </c>
      <c r="Q418">
        <v>94.45</v>
      </c>
      <c r="R418">
        <v>12.9716</v>
      </c>
      <c r="S418">
        <v>77.5946</v>
      </c>
      <c r="T418">
        <v>5</v>
      </c>
      <c r="U418">
        <v>7.4</v>
      </c>
      <c r="V418">
        <v>2023</v>
      </c>
    </row>
    <row r="419" spans="1:22" x14ac:dyDescent="0.35">
      <c r="A419" t="s">
        <v>31</v>
      </c>
      <c r="B419" s="1">
        <v>45209.55</v>
      </c>
      <c r="C419" s="1">
        <v>45209.492361111108</v>
      </c>
      <c r="D419" t="s">
        <v>45</v>
      </c>
      <c r="E419" s="2">
        <v>44368</v>
      </c>
      <c r="F419" t="s">
        <v>144</v>
      </c>
      <c r="G419" t="s">
        <v>25</v>
      </c>
      <c r="H419" t="s">
        <v>26</v>
      </c>
      <c r="I419" t="s">
        <v>535</v>
      </c>
      <c r="J419" t="s">
        <v>50</v>
      </c>
      <c r="K419" t="s">
        <v>535</v>
      </c>
      <c r="L419" t="s">
        <v>536</v>
      </c>
      <c r="M419" t="s">
        <v>55</v>
      </c>
      <c r="N419">
        <v>205.26</v>
      </c>
      <c r="O419">
        <v>1273.78</v>
      </c>
      <c r="P419">
        <v>83</v>
      </c>
      <c r="Q419">
        <v>205.26</v>
      </c>
      <c r="R419">
        <v>12.9716</v>
      </c>
      <c r="S419">
        <v>77.5946</v>
      </c>
      <c r="T419">
        <v>2</v>
      </c>
      <c r="U419">
        <v>3.3</v>
      </c>
      <c r="V419">
        <v>2023</v>
      </c>
    </row>
    <row r="420" spans="1:22" x14ac:dyDescent="0.35">
      <c r="A420" t="s">
        <v>31</v>
      </c>
      <c r="B420" s="1">
        <v>45043.113194444442</v>
      </c>
      <c r="C420" s="1">
        <v>45043.018750000003</v>
      </c>
      <c r="D420" t="s">
        <v>23</v>
      </c>
      <c r="E420" s="2">
        <v>44216</v>
      </c>
      <c r="F420" t="s">
        <v>24</v>
      </c>
      <c r="G420" t="s">
        <v>25</v>
      </c>
      <c r="H420" t="s">
        <v>26</v>
      </c>
      <c r="I420" t="s">
        <v>597</v>
      </c>
      <c r="J420" t="s">
        <v>598</v>
      </c>
      <c r="K420" t="s">
        <v>597</v>
      </c>
      <c r="L420" t="s">
        <v>599</v>
      </c>
      <c r="M420" t="s">
        <v>36</v>
      </c>
      <c r="N420">
        <v>167.74</v>
      </c>
      <c r="O420">
        <v>1631.52</v>
      </c>
      <c r="P420">
        <v>136</v>
      </c>
      <c r="Q420">
        <v>167.74</v>
      </c>
      <c r="R420">
        <v>18.520399999999999</v>
      </c>
      <c r="S420">
        <v>73.856700000000004</v>
      </c>
      <c r="T420">
        <v>2</v>
      </c>
      <c r="U420">
        <v>15</v>
      </c>
      <c r="V420">
        <v>2023</v>
      </c>
    </row>
    <row r="421" spans="1:22" x14ac:dyDescent="0.35">
      <c r="A421" t="s">
        <v>37</v>
      </c>
      <c r="B421" s="1">
        <v>45045.399305555555</v>
      </c>
      <c r="C421" s="1">
        <v>45045.311805555553</v>
      </c>
      <c r="D421" t="s">
        <v>56</v>
      </c>
      <c r="E421" s="2">
        <v>44876</v>
      </c>
      <c r="F421" t="s">
        <v>24</v>
      </c>
      <c r="G421" t="s">
        <v>25</v>
      </c>
      <c r="H421" t="s">
        <v>48</v>
      </c>
      <c r="I421" t="s">
        <v>323</v>
      </c>
      <c r="J421" t="s">
        <v>213</v>
      </c>
      <c r="K421" t="s">
        <v>323</v>
      </c>
      <c r="L421" t="s">
        <v>324</v>
      </c>
      <c r="M421" t="s">
        <v>36</v>
      </c>
      <c r="N421">
        <v>55.65</v>
      </c>
      <c r="O421">
        <v>283.02</v>
      </c>
      <c r="P421">
        <v>126</v>
      </c>
      <c r="Q421">
        <v>55.65</v>
      </c>
      <c r="R421">
        <v>19.076000000000001</v>
      </c>
      <c r="S421">
        <v>72.877700000000004</v>
      </c>
      <c r="T421">
        <v>2</v>
      </c>
      <c r="U421">
        <v>15</v>
      </c>
      <c r="V421">
        <v>2023</v>
      </c>
    </row>
    <row r="422" spans="1:22" x14ac:dyDescent="0.35">
      <c r="A422" t="s">
        <v>37</v>
      </c>
      <c r="B422" s="1">
        <v>45068.982638888891</v>
      </c>
      <c r="C422" s="1">
        <v>45068.893750000003</v>
      </c>
      <c r="D422" t="s">
        <v>38</v>
      </c>
      <c r="E422" s="2">
        <v>44789</v>
      </c>
      <c r="F422" t="s">
        <v>46</v>
      </c>
      <c r="G422" t="s">
        <v>47</v>
      </c>
      <c r="H422" t="s">
        <v>32</v>
      </c>
      <c r="I422" t="s">
        <v>274</v>
      </c>
      <c r="J422" t="s">
        <v>275</v>
      </c>
      <c r="K422" t="s">
        <v>274</v>
      </c>
      <c r="L422" t="s">
        <v>276</v>
      </c>
      <c r="M422" t="s">
        <v>36</v>
      </c>
      <c r="N422">
        <v>174.65</v>
      </c>
      <c r="O422">
        <v>2081.14</v>
      </c>
      <c r="P422">
        <v>128</v>
      </c>
      <c r="Q422">
        <v>174.65</v>
      </c>
      <c r="R422">
        <v>28.613900000000001</v>
      </c>
      <c r="S422">
        <v>77.209000000000003</v>
      </c>
      <c r="T422">
        <v>6</v>
      </c>
      <c r="U422">
        <v>50</v>
      </c>
      <c r="V422">
        <v>2023</v>
      </c>
    </row>
    <row r="423" spans="1:22" x14ac:dyDescent="0.35">
      <c r="A423" t="s">
        <v>22</v>
      </c>
      <c r="B423" s="1">
        <v>45169.067361111112</v>
      </c>
      <c r="C423" s="1">
        <v>45168.986111111109</v>
      </c>
      <c r="D423" t="s">
        <v>91</v>
      </c>
      <c r="E423" s="2">
        <v>44285</v>
      </c>
      <c r="F423" t="s">
        <v>116</v>
      </c>
      <c r="G423" t="s">
        <v>47</v>
      </c>
      <c r="H423" t="s">
        <v>40</v>
      </c>
      <c r="I423" t="s">
        <v>587</v>
      </c>
      <c r="J423" t="s">
        <v>85</v>
      </c>
      <c r="K423" t="s">
        <v>587</v>
      </c>
      <c r="L423" t="s">
        <v>545</v>
      </c>
      <c r="M423" t="s">
        <v>44</v>
      </c>
      <c r="N423">
        <v>124.34</v>
      </c>
      <c r="O423">
        <v>641.37</v>
      </c>
      <c r="P423">
        <v>117</v>
      </c>
      <c r="Q423">
        <v>124.34</v>
      </c>
      <c r="R423">
        <v>17.385000000000002</v>
      </c>
      <c r="S423">
        <v>78.486699999999999</v>
      </c>
      <c r="T423">
        <v>2</v>
      </c>
      <c r="U423">
        <v>120</v>
      </c>
      <c r="V423">
        <v>2023</v>
      </c>
    </row>
    <row r="424" spans="1:22" x14ac:dyDescent="0.35">
      <c r="A424" t="s">
        <v>22</v>
      </c>
      <c r="B424" s="1">
        <v>45232.386805555558</v>
      </c>
      <c r="C424" s="1">
        <v>45232.322222222225</v>
      </c>
      <c r="D424" t="s">
        <v>45</v>
      </c>
      <c r="E424" s="2">
        <v>45080</v>
      </c>
      <c r="F424" t="s">
        <v>95</v>
      </c>
      <c r="G424" t="s">
        <v>25</v>
      </c>
      <c r="H424" t="s">
        <v>26</v>
      </c>
      <c r="I424" t="s">
        <v>416</v>
      </c>
      <c r="J424" t="s">
        <v>111</v>
      </c>
      <c r="K424" t="s">
        <v>416</v>
      </c>
      <c r="L424" t="s">
        <v>417</v>
      </c>
      <c r="M424" t="s">
        <v>44</v>
      </c>
      <c r="N424">
        <v>126.42</v>
      </c>
      <c r="O424">
        <v>764.45</v>
      </c>
      <c r="P424">
        <v>93</v>
      </c>
      <c r="Q424">
        <v>126.42</v>
      </c>
      <c r="R424">
        <v>12.9716</v>
      </c>
      <c r="S424">
        <v>77.5946</v>
      </c>
      <c r="T424">
        <v>4</v>
      </c>
      <c r="U424">
        <v>7.4</v>
      </c>
      <c r="V424">
        <v>2023</v>
      </c>
    </row>
    <row r="425" spans="1:22" x14ac:dyDescent="0.35">
      <c r="A425" t="s">
        <v>22</v>
      </c>
      <c r="B425" s="1">
        <v>45277.338888888888</v>
      </c>
      <c r="C425" s="1">
        <v>45277.295138888891</v>
      </c>
      <c r="D425" t="s">
        <v>38</v>
      </c>
      <c r="E425" s="2">
        <v>45184</v>
      </c>
      <c r="F425" t="s">
        <v>87</v>
      </c>
      <c r="G425" t="s">
        <v>25</v>
      </c>
      <c r="H425" t="s">
        <v>48</v>
      </c>
      <c r="I425" t="s">
        <v>482</v>
      </c>
      <c r="J425" t="s">
        <v>149</v>
      </c>
      <c r="K425" t="s">
        <v>482</v>
      </c>
      <c r="L425" t="s">
        <v>483</v>
      </c>
      <c r="M425" t="s">
        <v>44</v>
      </c>
      <c r="N425">
        <v>242.17</v>
      </c>
      <c r="O425">
        <v>1264.06</v>
      </c>
      <c r="P425">
        <v>63</v>
      </c>
      <c r="Q425">
        <v>242.17</v>
      </c>
      <c r="R425">
        <v>28.613900000000001</v>
      </c>
      <c r="S425">
        <v>77.209000000000003</v>
      </c>
      <c r="T425">
        <v>5</v>
      </c>
      <c r="U425">
        <v>50</v>
      </c>
      <c r="V425">
        <v>2023</v>
      </c>
    </row>
    <row r="426" spans="1:22" x14ac:dyDescent="0.35">
      <c r="A426" t="s">
        <v>22</v>
      </c>
      <c r="B426" s="1">
        <v>44933.126388888886</v>
      </c>
      <c r="C426" s="1">
        <v>44933.051388888889</v>
      </c>
      <c r="D426" t="s">
        <v>56</v>
      </c>
      <c r="E426" s="2">
        <v>44977</v>
      </c>
      <c r="F426" t="s">
        <v>77</v>
      </c>
      <c r="G426" t="s">
        <v>47</v>
      </c>
      <c r="H426" t="s">
        <v>26</v>
      </c>
      <c r="I426" t="s">
        <v>196</v>
      </c>
      <c r="J426" t="s">
        <v>197</v>
      </c>
      <c r="K426" t="s">
        <v>196</v>
      </c>
      <c r="L426" t="s">
        <v>198</v>
      </c>
      <c r="M426" t="s">
        <v>44</v>
      </c>
      <c r="N426">
        <v>160</v>
      </c>
      <c r="O426">
        <v>1393.63</v>
      </c>
      <c r="P426">
        <v>108</v>
      </c>
      <c r="Q426">
        <v>160</v>
      </c>
      <c r="R426">
        <v>19.076000000000001</v>
      </c>
      <c r="S426">
        <v>72.877700000000004</v>
      </c>
      <c r="T426">
        <v>5</v>
      </c>
      <c r="U426">
        <v>15</v>
      </c>
      <c r="V426">
        <v>2023</v>
      </c>
    </row>
    <row r="427" spans="1:22" x14ac:dyDescent="0.35">
      <c r="A427" t="s">
        <v>31</v>
      </c>
      <c r="B427" s="1">
        <v>44980.854166666664</v>
      </c>
      <c r="C427" s="1">
        <v>44980.82708333333</v>
      </c>
      <c r="D427" t="s">
        <v>56</v>
      </c>
      <c r="E427" s="2">
        <v>45043</v>
      </c>
      <c r="F427" t="s">
        <v>39</v>
      </c>
      <c r="G427" t="s">
        <v>25</v>
      </c>
      <c r="H427" t="s">
        <v>32</v>
      </c>
      <c r="I427" t="s">
        <v>527</v>
      </c>
      <c r="J427" t="s">
        <v>336</v>
      </c>
      <c r="K427" t="s">
        <v>527</v>
      </c>
      <c r="L427" t="s">
        <v>528</v>
      </c>
      <c r="M427" t="s">
        <v>36</v>
      </c>
      <c r="N427">
        <v>172.03</v>
      </c>
      <c r="O427">
        <v>1273.97</v>
      </c>
      <c r="P427">
        <v>39</v>
      </c>
      <c r="Q427">
        <v>172.03</v>
      </c>
      <c r="R427">
        <v>19.076000000000001</v>
      </c>
      <c r="S427">
        <v>72.877700000000004</v>
      </c>
      <c r="T427">
        <v>4</v>
      </c>
      <c r="U427">
        <v>7.4</v>
      </c>
      <c r="V427">
        <v>2023</v>
      </c>
    </row>
    <row r="428" spans="1:22" x14ac:dyDescent="0.35">
      <c r="A428" t="s">
        <v>31</v>
      </c>
      <c r="B428" s="1">
        <v>45128.410416666666</v>
      </c>
      <c r="C428" s="1">
        <v>45128.377083333333</v>
      </c>
      <c r="D428" t="s">
        <v>38</v>
      </c>
      <c r="E428" s="2">
        <v>45112</v>
      </c>
      <c r="F428" t="s">
        <v>65</v>
      </c>
      <c r="G428" t="s">
        <v>47</v>
      </c>
      <c r="H428" t="s">
        <v>48</v>
      </c>
      <c r="I428" t="s">
        <v>379</v>
      </c>
      <c r="J428" t="s">
        <v>380</v>
      </c>
      <c r="K428" t="s">
        <v>379</v>
      </c>
      <c r="L428" t="s">
        <v>381</v>
      </c>
      <c r="M428" t="s">
        <v>55</v>
      </c>
      <c r="N428">
        <v>241.98</v>
      </c>
      <c r="O428">
        <v>1090.95</v>
      </c>
      <c r="P428">
        <v>48</v>
      </c>
      <c r="Q428">
        <v>241.98</v>
      </c>
      <c r="R428">
        <v>28.613900000000001</v>
      </c>
      <c r="S428">
        <v>77.209000000000003</v>
      </c>
      <c r="T428">
        <v>3</v>
      </c>
      <c r="U428">
        <v>15</v>
      </c>
      <c r="V428">
        <v>2023</v>
      </c>
    </row>
    <row r="429" spans="1:22" x14ac:dyDescent="0.35">
      <c r="A429" t="s">
        <v>22</v>
      </c>
      <c r="B429" s="1">
        <v>45207.363194444442</v>
      </c>
      <c r="C429" s="1">
        <v>45207.257638888892</v>
      </c>
      <c r="D429" t="s">
        <v>23</v>
      </c>
      <c r="E429" s="2">
        <v>44757</v>
      </c>
      <c r="F429" t="s">
        <v>144</v>
      </c>
      <c r="G429" t="s">
        <v>25</v>
      </c>
      <c r="H429" t="s">
        <v>32</v>
      </c>
      <c r="I429" t="s">
        <v>382</v>
      </c>
      <c r="J429" t="s">
        <v>89</v>
      </c>
      <c r="K429" t="s">
        <v>382</v>
      </c>
      <c r="L429" t="s">
        <v>383</v>
      </c>
      <c r="M429" t="s">
        <v>30</v>
      </c>
      <c r="N429">
        <v>131.87</v>
      </c>
      <c r="O429">
        <v>900.11</v>
      </c>
      <c r="P429">
        <v>152</v>
      </c>
      <c r="Q429">
        <v>131.87</v>
      </c>
      <c r="R429">
        <v>18.520399999999999</v>
      </c>
      <c r="S429">
        <v>73.856700000000004</v>
      </c>
      <c r="T429">
        <v>6</v>
      </c>
      <c r="U429">
        <v>15</v>
      </c>
      <c r="V429">
        <v>2023</v>
      </c>
    </row>
    <row r="430" spans="1:22" x14ac:dyDescent="0.35">
      <c r="A430" t="s">
        <v>22</v>
      </c>
      <c r="B430" s="1">
        <v>45122.23333333333</v>
      </c>
      <c r="C430" s="1">
        <v>45122.129166666666</v>
      </c>
      <c r="D430" t="s">
        <v>45</v>
      </c>
      <c r="E430" s="2">
        <v>44770</v>
      </c>
      <c r="F430" t="s">
        <v>65</v>
      </c>
      <c r="G430" t="s">
        <v>25</v>
      </c>
      <c r="H430" t="s">
        <v>48</v>
      </c>
      <c r="I430" t="s">
        <v>600</v>
      </c>
      <c r="J430" t="s">
        <v>28</v>
      </c>
      <c r="K430" t="s">
        <v>600</v>
      </c>
      <c r="L430" t="s">
        <v>601</v>
      </c>
      <c r="M430" t="s">
        <v>55</v>
      </c>
      <c r="N430">
        <v>74.61</v>
      </c>
      <c r="O430">
        <v>331.47</v>
      </c>
      <c r="P430">
        <v>150</v>
      </c>
      <c r="Q430">
        <v>74.61</v>
      </c>
      <c r="R430">
        <v>12.9716</v>
      </c>
      <c r="S430">
        <v>77.5946</v>
      </c>
      <c r="T430">
        <v>3</v>
      </c>
      <c r="U430">
        <v>3.3</v>
      </c>
      <c r="V430">
        <v>2023</v>
      </c>
    </row>
    <row r="431" spans="1:22" x14ac:dyDescent="0.35">
      <c r="A431" t="s">
        <v>37</v>
      </c>
      <c r="B431" s="1">
        <v>45109.330555555556</v>
      </c>
      <c r="C431" s="1">
        <v>45109.238194444442</v>
      </c>
      <c r="D431" t="s">
        <v>23</v>
      </c>
      <c r="E431" s="2">
        <v>44451</v>
      </c>
      <c r="F431" t="s">
        <v>65</v>
      </c>
      <c r="G431" t="s">
        <v>47</v>
      </c>
      <c r="H431" t="s">
        <v>26</v>
      </c>
      <c r="I431" t="s">
        <v>602</v>
      </c>
      <c r="J431" t="s">
        <v>377</v>
      </c>
      <c r="K431" t="s">
        <v>602</v>
      </c>
      <c r="L431" t="s">
        <v>603</v>
      </c>
      <c r="M431" t="s">
        <v>44</v>
      </c>
      <c r="N431">
        <v>226.17</v>
      </c>
      <c r="O431">
        <v>2042.81</v>
      </c>
      <c r="P431">
        <v>133</v>
      </c>
      <c r="Q431">
        <v>226.17</v>
      </c>
      <c r="R431">
        <v>18.520399999999999</v>
      </c>
      <c r="S431">
        <v>73.856700000000004</v>
      </c>
      <c r="T431">
        <v>5</v>
      </c>
      <c r="U431">
        <v>50</v>
      </c>
      <c r="V431">
        <v>2023</v>
      </c>
    </row>
    <row r="432" spans="1:22" x14ac:dyDescent="0.35">
      <c r="A432" t="s">
        <v>22</v>
      </c>
      <c r="B432" s="1">
        <v>45021.956250000003</v>
      </c>
      <c r="C432" s="1">
        <v>45021.897222222222</v>
      </c>
      <c r="D432" t="s">
        <v>45</v>
      </c>
      <c r="E432" s="2">
        <v>44992</v>
      </c>
      <c r="F432" t="s">
        <v>24</v>
      </c>
      <c r="G432" t="s">
        <v>25</v>
      </c>
      <c r="H432" t="s">
        <v>32</v>
      </c>
      <c r="I432" t="s">
        <v>302</v>
      </c>
      <c r="J432" t="s">
        <v>278</v>
      </c>
      <c r="K432" t="s">
        <v>302</v>
      </c>
      <c r="L432" t="s">
        <v>303</v>
      </c>
      <c r="M432" t="s">
        <v>55</v>
      </c>
      <c r="N432">
        <v>197.43</v>
      </c>
      <c r="O432">
        <v>1794.16</v>
      </c>
      <c r="P432">
        <v>85</v>
      </c>
      <c r="Q432">
        <v>197.43</v>
      </c>
      <c r="R432">
        <v>12.9716</v>
      </c>
      <c r="S432">
        <v>77.5946</v>
      </c>
      <c r="T432">
        <v>5</v>
      </c>
      <c r="U432">
        <v>15</v>
      </c>
      <c r="V432">
        <v>2023</v>
      </c>
    </row>
    <row r="433" spans="1:22" x14ac:dyDescent="0.35">
      <c r="A433" t="s">
        <v>37</v>
      </c>
      <c r="B433" s="1">
        <v>45143.24722222222</v>
      </c>
      <c r="C433" s="1">
        <v>45143.20208333333</v>
      </c>
      <c r="D433" t="s">
        <v>91</v>
      </c>
      <c r="E433" s="2">
        <v>44533</v>
      </c>
      <c r="F433" t="s">
        <v>116</v>
      </c>
      <c r="G433" t="s">
        <v>25</v>
      </c>
      <c r="H433" t="s">
        <v>40</v>
      </c>
      <c r="I433" t="s">
        <v>270</v>
      </c>
      <c r="J433" t="s">
        <v>99</v>
      </c>
      <c r="K433" t="s">
        <v>270</v>
      </c>
      <c r="L433" t="s">
        <v>271</v>
      </c>
      <c r="M433" t="s">
        <v>36</v>
      </c>
      <c r="N433">
        <v>276.10000000000002</v>
      </c>
      <c r="O433">
        <v>2369.6</v>
      </c>
      <c r="P433">
        <v>65</v>
      </c>
      <c r="Q433">
        <v>276.10000000000002</v>
      </c>
      <c r="R433">
        <v>17.385000000000002</v>
      </c>
      <c r="S433">
        <v>78.486699999999999</v>
      </c>
      <c r="T433">
        <v>2</v>
      </c>
      <c r="U433">
        <v>120</v>
      </c>
      <c r="V433">
        <v>2023</v>
      </c>
    </row>
    <row r="434" spans="1:22" x14ac:dyDescent="0.35">
      <c r="A434" t="s">
        <v>31</v>
      </c>
      <c r="B434" s="1">
        <v>45196.507638888892</v>
      </c>
      <c r="C434" s="1">
        <v>45196.407638888886</v>
      </c>
      <c r="D434" t="s">
        <v>23</v>
      </c>
      <c r="E434" s="2">
        <v>44960</v>
      </c>
      <c r="F434" t="s">
        <v>61</v>
      </c>
      <c r="G434" t="s">
        <v>47</v>
      </c>
      <c r="H434" t="s">
        <v>32</v>
      </c>
      <c r="I434" t="s">
        <v>604</v>
      </c>
      <c r="J434" t="s">
        <v>114</v>
      </c>
      <c r="K434" t="s">
        <v>604</v>
      </c>
      <c r="L434" t="s">
        <v>605</v>
      </c>
      <c r="M434" t="s">
        <v>30</v>
      </c>
      <c r="N434">
        <v>111.3</v>
      </c>
      <c r="O434">
        <v>651.15</v>
      </c>
      <c r="P434">
        <v>144</v>
      </c>
      <c r="Q434">
        <v>111.3</v>
      </c>
      <c r="R434">
        <v>18.520399999999999</v>
      </c>
      <c r="S434">
        <v>73.856700000000004</v>
      </c>
      <c r="T434">
        <v>3</v>
      </c>
      <c r="U434">
        <v>15</v>
      </c>
      <c r="V434">
        <v>2023</v>
      </c>
    </row>
    <row r="435" spans="1:22" x14ac:dyDescent="0.35">
      <c r="A435" t="s">
        <v>22</v>
      </c>
      <c r="B435" s="1">
        <v>45212.617361111108</v>
      </c>
      <c r="C435" s="1">
        <v>45212.500694444447</v>
      </c>
      <c r="D435" t="s">
        <v>91</v>
      </c>
      <c r="E435" s="2">
        <v>44214</v>
      </c>
      <c r="F435" t="s">
        <v>144</v>
      </c>
      <c r="G435" t="s">
        <v>47</v>
      </c>
      <c r="H435" t="s">
        <v>40</v>
      </c>
      <c r="I435" t="s">
        <v>606</v>
      </c>
      <c r="J435" t="s">
        <v>85</v>
      </c>
      <c r="K435" t="s">
        <v>606</v>
      </c>
      <c r="L435" t="s">
        <v>607</v>
      </c>
      <c r="M435" t="s">
        <v>55</v>
      </c>
      <c r="N435">
        <v>261.12</v>
      </c>
      <c r="O435">
        <v>2731.89</v>
      </c>
      <c r="P435">
        <v>168</v>
      </c>
      <c r="Q435">
        <v>261.12</v>
      </c>
      <c r="R435">
        <v>17.385000000000002</v>
      </c>
      <c r="S435">
        <v>78.486699999999999</v>
      </c>
      <c r="T435">
        <v>6</v>
      </c>
      <c r="U435">
        <v>7.4</v>
      </c>
      <c r="V435">
        <v>2023</v>
      </c>
    </row>
    <row r="436" spans="1:22" x14ac:dyDescent="0.35">
      <c r="A436" t="s">
        <v>37</v>
      </c>
      <c r="B436" s="1">
        <v>44939.461111111108</v>
      </c>
      <c r="C436" s="1">
        <v>44939.374305555553</v>
      </c>
      <c r="D436" t="s">
        <v>91</v>
      </c>
      <c r="E436" s="2">
        <v>44278</v>
      </c>
      <c r="F436" t="s">
        <v>77</v>
      </c>
      <c r="G436" t="s">
        <v>25</v>
      </c>
      <c r="H436" t="s">
        <v>26</v>
      </c>
      <c r="I436" t="s">
        <v>462</v>
      </c>
      <c r="J436" t="s">
        <v>463</v>
      </c>
      <c r="K436" t="s">
        <v>462</v>
      </c>
      <c r="L436" t="s">
        <v>464</v>
      </c>
      <c r="M436" t="s">
        <v>44</v>
      </c>
      <c r="N436">
        <v>227.56</v>
      </c>
      <c r="O436">
        <v>1981.22</v>
      </c>
      <c r="P436">
        <v>125</v>
      </c>
      <c r="Q436">
        <v>227.56</v>
      </c>
      <c r="R436">
        <v>17.385000000000002</v>
      </c>
      <c r="S436">
        <v>78.486699999999999</v>
      </c>
      <c r="T436">
        <v>4</v>
      </c>
      <c r="U436">
        <v>120</v>
      </c>
      <c r="V436">
        <v>2023</v>
      </c>
    </row>
    <row r="437" spans="1:22" x14ac:dyDescent="0.35">
      <c r="A437" t="s">
        <v>22</v>
      </c>
      <c r="B437" s="1">
        <v>45132.274305555555</v>
      </c>
      <c r="C437" s="1">
        <v>45132.202777777777</v>
      </c>
      <c r="D437" t="s">
        <v>56</v>
      </c>
      <c r="E437" s="2">
        <v>44536</v>
      </c>
      <c r="F437" t="s">
        <v>65</v>
      </c>
      <c r="G437" t="s">
        <v>47</v>
      </c>
      <c r="H437" t="s">
        <v>48</v>
      </c>
      <c r="I437" t="s">
        <v>340</v>
      </c>
      <c r="J437" t="s">
        <v>34</v>
      </c>
      <c r="K437" t="s">
        <v>340</v>
      </c>
      <c r="L437" t="s">
        <v>341</v>
      </c>
      <c r="M437" t="s">
        <v>44</v>
      </c>
      <c r="N437">
        <v>40.96</v>
      </c>
      <c r="O437">
        <v>246.23</v>
      </c>
      <c r="P437">
        <v>103</v>
      </c>
      <c r="Q437">
        <v>40.96</v>
      </c>
      <c r="R437">
        <v>19.076000000000001</v>
      </c>
      <c r="S437">
        <v>72.877700000000004</v>
      </c>
      <c r="T437">
        <v>5</v>
      </c>
      <c r="U437">
        <v>120</v>
      </c>
      <c r="V437">
        <v>2023</v>
      </c>
    </row>
    <row r="438" spans="1:22" x14ac:dyDescent="0.35">
      <c r="A438" t="s">
        <v>37</v>
      </c>
      <c r="B438" s="1">
        <v>45099.585416666669</v>
      </c>
      <c r="C438" s="1">
        <v>45099.529861111114</v>
      </c>
      <c r="D438" t="s">
        <v>23</v>
      </c>
      <c r="E438" s="2">
        <v>44414</v>
      </c>
      <c r="F438" t="s">
        <v>57</v>
      </c>
      <c r="G438" t="s">
        <v>47</v>
      </c>
      <c r="H438" t="s">
        <v>32</v>
      </c>
      <c r="I438" t="s">
        <v>428</v>
      </c>
      <c r="J438" t="s">
        <v>429</v>
      </c>
      <c r="K438" t="s">
        <v>428</v>
      </c>
      <c r="L438" t="s">
        <v>430</v>
      </c>
      <c r="M438" t="s">
        <v>30</v>
      </c>
      <c r="N438">
        <v>253.34</v>
      </c>
      <c r="O438">
        <v>1568.76</v>
      </c>
      <c r="P438">
        <v>80</v>
      </c>
      <c r="Q438">
        <v>253.34</v>
      </c>
      <c r="R438">
        <v>18.520399999999999</v>
      </c>
      <c r="S438">
        <v>73.856700000000004</v>
      </c>
      <c r="T438">
        <v>2</v>
      </c>
      <c r="U438">
        <v>15</v>
      </c>
      <c r="V438">
        <v>2023</v>
      </c>
    </row>
    <row r="439" spans="1:22" x14ac:dyDescent="0.35">
      <c r="A439" t="s">
        <v>31</v>
      </c>
      <c r="B439" s="1">
        <v>45249.435416666667</v>
      </c>
      <c r="C439" s="1">
        <v>45249.321527777778</v>
      </c>
      <c r="D439" t="s">
        <v>91</v>
      </c>
      <c r="E439" s="2">
        <v>45031</v>
      </c>
      <c r="F439" t="s">
        <v>95</v>
      </c>
      <c r="G439" t="s">
        <v>25</v>
      </c>
      <c r="H439" t="s">
        <v>26</v>
      </c>
      <c r="I439" t="s">
        <v>107</v>
      </c>
      <c r="J439" t="s">
        <v>108</v>
      </c>
      <c r="K439" t="s">
        <v>107</v>
      </c>
      <c r="L439" t="s">
        <v>109</v>
      </c>
      <c r="M439" t="s">
        <v>30</v>
      </c>
      <c r="N439">
        <v>277.95</v>
      </c>
      <c r="O439">
        <v>2674.11</v>
      </c>
      <c r="P439">
        <v>164</v>
      </c>
      <c r="Q439">
        <v>277.95</v>
      </c>
      <c r="R439">
        <v>17.385000000000002</v>
      </c>
      <c r="S439">
        <v>78.486699999999999</v>
      </c>
      <c r="T439">
        <v>4</v>
      </c>
      <c r="U439">
        <v>3.3</v>
      </c>
      <c r="V439">
        <v>2023</v>
      </c>
    </row>
    <row r="440" spans="1:22" x14ac:dyDescent="0.35">
      <c r="A440" t="s">
        <v>37</v>
      </c>
      <c r="B440" s="1">
        <v>44949.070138888892</v>
      </c>
      <c r="C440" s="1">
        <v>44949.038194444445</v>
      </c>
      <c r="D440" t="s">
        <v>91</v>
      </c>
      <c r="E440" s="2">
        <v>45006</v>
      </c>
      <c r="F440" t="s">
        <v>77</v>
      </c>
      <c r="G440" t="s">
        <v>25</v>
      </c>
      <c r="H440" t="s">
        <v>32</v>
      </c>
      <c r="I440" t="s">
        <v>364</v>
      </c>
      <c r="J440" t="s">
        <v>85</v>
      </c>
      <c r="K440" t="s">
        <v>364</v>
      </c>
      <c r="L440" t="s">
        <v>365</v>
      </c>
      <c r="M440" t="s">
        <v>55</v>
      </c>
      <c r="N440">
        <v>20.149999999999999</v>
      </c>
      <c r="O440">
        <v>169.47</v>
      </c>
      <c r="P440">
        <v>46</v>
      </c>
      <c r="Q440">
        <v>20.149999999999999</v>
      </c>
      <c r="R440">
        <v>17.385000000000002</v>
      </c>
      <c r="S440">
        <v>78.486699999999999</v>
      </c>
      <c r="T440">
        <v>3</v>
      </c>
      <c r="U440">
        <v>7.4</v>
      </c>
      <c r="V440">
        <v>2023</v>
      </c>
    </row>
    <row r="441" spans="1:22" x14ac:dyDescent="0.35">
      <c r="A441" t="s">
        <v>37</v>
      </c>
      <c r="B441" s="1">
        <v>45238.561111111114</v>
      </c>
      <c r="C441" s="1">
        <v>45238.527777777781</v>
      </c>
      <c r="D441" t="s">
        <v>45</v>
      </c>
      <c r="E441" s="2">
        <v>44680</v>
      </c>
      <c r="F441" t="s">
        <v>95</v>
      </c>
      <c r="G441" t="s">
        <v>47</v>
      </c>
      <c r="H441" t="s">
        <v>32</v>
      </c>
      <c r="I441" t="s">
        <v>608</v>
      </c>
      <c r="J441" t="s">
        <v>79</v>
      </c>
      <c r="K441" t="s">
        <v>608</v>
      </c>
      <c r="L441" t="s">
        <v>609</v>
      </c>
      <c r="M441" t="s">
        <v>44</v>
      </c>
      <c r="N441">
        <v>59.49</v>
      </c>
      <c r="O441">
        <v>499.8</v>
      </c>
      <c r="P441">
        <v>48</v>
      </c>
      <c r="Q441">
        <v>59.49</v>
      </c>
      <c r="R441">
        <v>12.9716</v>
      </c>
      <c r="S441">
        <v>77.5946</v>
      </c>
      <c r="T441">
        <v>3</v>
      </c>
      <c r="U441">
        <v>15</v>
      </c>
      <c r="V441">
        <v>2023</v>
      </c>
    </row>
    <row r="442" spans="1:22" x14ac:dyDescent="0.35">
      <c r="A442" t="s">
        <v>37</v>
      </c>
      <c r="B442" s="1">
        <v>45277.513888888891</v>
      </c>
      <c r="C442" s="1">
        <v>45277.442361111112</v>
      </c>
      <c r="D442" t="s">
        <v>91</v>
      </c>
      <c r="E442" s="2">
        <v>44379</v>
      </c>
      <c r="F442" t="s">
        <v>87</v>
      </c>
      <c r="G442" t="s">
        <v>47</v>
      </c>
      <c r="H442" t="s">
        <v>32</v>
      </c>
      <c r="I442" t="s">
        <v>610</v>
      </c>
      <c r="J442" t="s">
        <v>149</v>
      </c>
      <c r="K442" t="s">
        <v>610</v>
      </c>
      <c r="L442" t="s">
        <v>611</v>
      </c>
      <c r="M442" t="s">
        <v>30</v>
      </c>
      <c r="N442">
        <v>233.65</v>
      </c>
      <c r="O442">
        <v>2054.98</v>
      </c>
      <c r="P442">
        <v>103</v>
      </c>
      <c r="Q442">
        <v>233.65</v>
      </c>
      <c r="R442">
        <v>17.385000000000002</v>
      </c>
      <c r="S442">
        <v>78.486699999999999</v>
      </c>
      <c r="T442">
        <v>3</v>
      </c>
      <c r="U442">
        <v>50</v>
      </c>
      <c r="V442">
        <v>2023</v>
      </c>
    </row>
    <row r="443" spans="1:22" x14ac:dyDescent="0.35">
      <c r="A443" t="s">
        <v>22</v>
      </c>
      <c r="B443" s="1">
        <v>44945.341666666667</v>
      </c>
      <c r="C443" s="1">
        <v>44945.255555555559</v>
      </c>
      <c r="D443" t="s">
        <v>38</v>
      </c>
      <c r="E443" s="2">
        <v>45184</v>
      </c>
      <c r="F443" t="s">
        <v>77</v>
      </c>
      <c r="G443" t="s">
        <v>25</v>
      </c>
      <c r="H443" t="s">
        <v>48</v>
      </c>
      <c r="I443" t="s">
        <v>482</v>
      </c>
      <c r="J443" t="s">
        <v>149</v>
      </c>
      <c r="K443" t="s">
        <v>482</v>
      </c>
      <c r="L443" t="s">
        <v>483</v>
      </c>
      <c r="M443" t="s">
        <v>44</v>
      </c>
      <c r="N443">
        <v>148</v>
      </c>
      <c r="O443">
        <v>1627.48</v>
      </c>
      <c r="P443">
        <v>124</v>
      </c>
      <c r="Q443">
        <v>148</v>
      </c>
      <c r="R443">
        <v>28.613900000000001</v>
      </c>
      <c r="S443">
        <v>77.209000000000003</v>
      </c>
      <c r="T443">
        <v>5</v>
      </c>
      <c r="U443">
        <v>50</v>
      </c>
      <c r="V443">
        <v>2023</v>
      </c>
    </row>
    <row r="444" spans="1:22" x14ac:dyDescent="0.35">
      <c r="A444" t="s">
        <v>22</v>
      </c>
      <c r="B444" s="1">
        <v>45078.635416666664</v>
      </c>
      <c r="C444" s="1">
        <v>45078.532638888886</v>
      </c>
      <c r="D444" t="s">
        <v>91</v>
      </c>
      <c r="E444" s="2">
        <v>44910</v>
      </c>
      <c r="F444" t="s">
        <v>57</v>
      </c>
      <c r="G444" t="s">
        <v>47</v>
      </c>
      <c r="H444" t="s">
        <v>48</v>
      </c>
      <c r="I444" t="s">
        <v>175</v>
      </c>
      <c r="J444" t="s">
        <v>152</v>
      </c>
      <c r="K444" t="s">
        <v>175</v>
      </c>
      <c r="L444" t="s">
        <v>176</v>
      </c>
      <c r="M444" t="s">
        <v>36</v>
      </c>
      <c r="N444">
        <v>271.83999999999997</v>
      </c>
      <c r="O444">
        <v>2168.67</v>
      </c>
      <c r="P444">
        <v>148</v>
      </c>
      <c r="Q444">
        <v>271.83999999999997</v>
      </c>
      <c r="R444">
        <v>17.385000000000002</v>
      </c>
      <c r="S444">
        <v>78.486699999999999</v>
      </c>
      <c r="T444">
        <v>4</v>
      </c>
      <c r="U444">
        <v>3.3</v>
      </c>
      <c r="V444">
        <v>2023</v>
      </c>
    </row>
    <row r="445" spans="1:22" x14ac:dyDescent="0.35">
      <c r="A445" t="s">
        <v>31</v>
      </c>
      <c r="B445" s="1">
        <v>45015.929861111108</v>
      </c>
      <c r="C445" s="1">
        <v>45015.893055555556</v>
      </c>
      <c r="D445" t="s">
        <v>45</v>
      </c>
      <c r="E445" s="2">
        <v>44440</v>
      </c>
      <c r="F445" t="s">
        <v>185</v>
      </c>
      <c r="G445" t="s">
        <v>47</v>
      </c>
      <c r="H445" t="s">
        <v>40</v>
      </c>
      <c r="I445" t="s">
        <v>272</v>
      </c>
      <c r="J445" t="s">
        <v>187</v>
      </c>
      <c r="K445" t="s">
        <v>272</v>
      </c>
      <c r="L445" t="s">
        <v>273</v>
      </c>
      <c r="M445" t="s">
        <v>55</v>
      </c>
      <c r="N445">
        <v>193.25</v>
      </c>
      <c r="O445">
        <v>1284.4100000000001</v>
      </c>
      <c r="P445">
        <v>53</v>
      </c>
      <c r="Q445">
        <v>193.25</v>
      </c>
      <c r="R445">
        <v>12.9716</v>
      </c>
      <c r="S445">
        <v>77.5946</v>
      </c>
      <c r="T445">
        <v>2</v>
      </c>
      <c r="U445">
        <v>50</v>
      </c>
      <c r="V445">
        <v>2023</v>
      </c>
    </row>
    <row r="446" spans="1:22" x14ac:dyDescent="0.35">
      <c r="A446" t="s">
        <v>37</v>
      </c>
      <c r="B446" s="1">
        <v>45040.488194444442</v>
      </c>
      <c r="C446" s="1">
        <v>45040.406944444447</v>
      </c>
      <c r="D446" t="s">
        <v>45</v>
      </c>
      <c r="E446" s="2">
        <v>44443</v>
      </c>
      <c r="F446" t="s">
        <v>24</v>
      </c>
      <c r="G446" t="s">
        <v>47</v>
      </c>
      <c r="H446" t="s">
        <v>26</v>
      </c>
      <c r="I446" t="s">
        <v>297</v>
      </c>
      <c r="J446" t="s">
        <v>298</v>
      </c>
      <c r="K446" t="s">
        <v>297</v>
      </c>
      <c r="L446" t="s">
        <v>299</v>
      </c>
      <c r="M446" t="s">
        <v>36</v>
      </c>
      <c r="N446">
        <v>275.43</v>
      </c>
      <c r="O446">
        <v>2879.42</v>
      </c>
      <c r="P446">
        <v>117</v>
      </c>
      <c r="Q446">
        <v>275.43</v>
      </c>
      <c r="R446">
        <v>12.9716</v>
      </c>
      <c r="S446">
        <v>77.5946</v>
      </c>
      <c r="T446">
        <v>5</v>
      </c>
      <c r="U446">
        <v>7.4</v>
      </c>
      <c r="V446">
        <v>2023</v>
      </c>
    </row>
    <row r="447" spans="1:22" x14ac:dyDescent="0.35">
      <c r="A447" t="s">
        <v>31</v>
      </c>
      <c r="B447" s="1">
        <v>45248.339583333334</v>
      </c>
      <c r="C447" s="1">
        <v>45248.252083333333</v>
      </c>
      <c r="D447" t="s">
        <v>38</v>
      </c>
      <c r="E447" s="2">
        <v>44427</v>
      </c>
      <c r="F447" t="s">
        <v>95</v>
      </c>
      <c r="G447" t="s">
        <v>47</v>
      </c>
      <c r="H447" t="s">
        <v>40</v>
      </c>
      <c r="I447" t="s">
        <v>472</v>
      </c>
      <c r="J447" t="s">
        <v>473</v>
      </c>
      <c r="K447" t="s">
        <v>472</v>
      </c>
      <c r="L447" t="s">
        <v>474</v>
      </c>
      <c r="M447" t="s">
        <v>30</v>
      </c>
      <c r="N447">
        <v>126.47</v>
      </c>
      <c r="O447">
        <v>800.96</v>
      </c>
      <c r="P447">
        <v>126</v>
      </c>
      <c r="Q447">
        <v>126.47</v>
      </c>
      <c r="R447">
        <v>28.613900000000001</v>
      </c>
      <c r="S447">
        <v>77.209000000000003</v>
      </c>
      <c r="T447">
        <v>6</v>
      </c>
      <c r="U447">
        <v>15</v>
      </c>
      <c r="V447">
        <v>2023</v>
      </c>
    </row>
    <row r="448" spans="1:22" x14ac:dyDescent="0.35">
      <c r="A448" t="s">
        <v>22</v>
      </c>
      <c r="B448" s="1">
        <v>45266.970833333333</v>
      </c>
      <c r="C448" s="1">
        <v>45266.945138888892</v>
      </c>
      <c r="D448" t="s">
        <v>38</v>
      </c>
      <c r="E448" s="2">
        <v>45038</v>
      </c>
      <c r="F448" t="s">
        <v>87</v>
      </c>
      <c r="G448" t="s">
        <v>47</v>
      </c>
      <c r="H448" t="s">
        <v>32</v>
      </c>
      <c r="I448" t="s">
        <v>612</v>
      </c>
      <c r="J448" t="s">
        <v>85</v>
      </c>
      <c r="K448" t="s">
        <v>612</v>
      </c>
      <c r="L448" t="s">
        <v>613</v>
      </c>
      <c r="M448" t="s">
        <v>55</v>
      </c>
      <c r="N448">
        <v>162.13999999999999</v>
      </c>
      <c r="O448">
        <v>974.22</v>
      </c>
      <c r="P448">
        <v>37</v>
      </c>
      <c r="Q448">
        <v>162.13999999999999</v>
      </c>
      <c r="R448">
        <v>28.613900000000001</v>
      </c>
      <c r="S448">
        <v>77.209000000000003</v>
      </c>
      <c r="T448">
        <v>6</v>
      </c>
      <c r="U448">
        <v>120</v>
      </c>
      <c r="V448">
        <v>2023</v>
      </c>
    </row>
    <row r="449" spans="1:22" x14ac:dyDescent="0.35">
      <c r="A449" t="s">
        <v>22</v>
      </c>
      <c r="B449" s="1">
        <v>45209.48333333333</v>
      </c>
      <c r="C449" s="1">
        <v>45209.37777777778</v>
      </c>
      <c r="D449" t="s">
        <v>38</v>
      </c>
      <c r="E449" s="2">
        <v>44448</v>
      </c>
      <c r="F449" t="s">
        <v>144</v>
      </c>
      <c r="G449" t="s">
        <v>25</v>
      </c>
      <c r="H449" t="s">
        <v>40</v>
      </c>
      <c r="I449" t="s">
        <v>84</v>
      </c>
      <c r="J449" t="s">
        <v>85</v>
      </c>
      <c r="K449" t="s">
        <v>84</v>
      </c>
      <c r="L449" t="s">
        <v>86</v>
      </c>
      <c r="M449" t="s">
        <v>55</v>
      </c>
      <c r="N449">
        <v>208.65</v>
      </c>
      <c r="O449">
        <v>2228.11</v>
      </c>
      <c r="P449">
        <v>152</v>
      </c>
      <c r="Q449">
        <v>208.65</v>
      </c>
      <c r="R449">
        <v>28.613900000000001</v>
      </c>
      <c r="S449">
        <v>77.209000000000003</v>
      </c>
      <c r="T449">
        <v>6</v>
      </c>
      <c r="U449">
        <v>15</v>
      </c>
      <c r="V449">
        <v>2023</v>
      </c>
    </row>
    <row r="450" spans="1:22" x14ac:dyDescent="0.35">
      <c r="A450" t="s">
        <v>37</v>
      </c>
      <c r="B450" s="1">
        <v>45220.785416666666</v>
      </c>
      <c r="C450" s="1">
        <v>45220.669444444444</v>
      </c>
      <c r="D450" t="s">
        <v>56</v>
      </c>
      <c r="E450" s="2">
        <v>44438</v>
      </c>
      <c r="F450" t="s">
        <v>144</v>
      </c>
      <c r="G450" t="s">
        <v>47</v>
      </c>
      <c r="H450" t="s">
        <v>26</v>
      </c>
      <c r="I450" t="s">
        <v>614</v>
      </c>
      <c r="J450" t="s">
        <v>266</v>
      </c>
      <c r="K450" t="s">
        <v>614</v>
      </c>
      <c r="L450" t="s">
        <v>615</v>
      </c>
      <c r="M450" t="s">
        <v>55</v>
      </c>
      <c r="N450">
        <v>108.88</v>
      </c>
      <c r="O450">
        <v>947.08</v>
      </c>
      <c r="P450">
        <v>167</v>
      </c>
      <c r="Q450">
        <v>108.88</v>
      </c>
      <c r="R450">
        <v>19.076000000000001</v>
      </c>
      <c r="S450">
        <v>72.877700000000004</v>
      </c>
      <c r="T450">
        <v>3</v>
      </c>
      <c r="U450">
        <v>50</v>
      </c>
      <c r="V450">
        <v>2023</v>
      </c>
    </row>
    <row r="451" spans="1:22" x14ac:dyDescent="0.35">
      <c r="A451" t="s">
        <v>31</v>
      </c>
      <c r="B451" s="1">
        <v>45210.151388888888</v>
      </c>
      <c r="C451" s="1">
        <v>45210.087500000001</v>
      </c>
      <c r="D451" t="s">
        <v>23</v>
      </c>
      <c r="E451" s="2">
        <v>44745</v>
      </c>
      <c r="F451" t="s">
        <v>144</v>
      </c>
      <c r="G451" t="s">
        <v>25</v>
      </c>
      <c r="H451" t="s">
        <v>32</v>
      </c>
      <c r="I451" t="s">
        <v>227</v>
      </c>
      <c r="J451" t="s">
        <v>228</v>
      </c>
      <c r="K451" t="s">
        <v>227</v>
      </c>
      <c r="L451" t="s">
        <v>229</v>
      </c>
      <c r="M451" t="s">
        <v>30</v>
      </c>
      <c r="N451">
        <v>63.32</v>
      </c>
      <c r="O451">
        <v>677.48</v>
      </c>
      <c r="P451">
        <v>92</v>
      </c>
      <c r="Q451">
        <v>63.32</v>
      </c>
      <c r="R451">
        <v>18.520399999999999</v>
      </c>
      <c r="S451">
        <v>73.856700000000004</v>
      </c>
      <c r="T451">
        <v>6</v>
      </c>
      <c r="U451">
        <v>7.4</v>
      </c>
      <c r="V451">
        <v>2023</v>
      </c>
    </row>
    <row r="452" spans="1:22" x14ac:dyDescent="0.35">
      <c r="A452" t="s">
        <v>22</v>
      </c>
      <c r="B452" s="1">
        <v>44972.18472222222</v>
      </c>
      <c r="C452" s="1">
        <v>44972.138194444444</v>
      </c>
      <c r="D452" t="s">
        <v>45</v>
      </c>
      <c r="E452" s="2">
        <v>45116</v>
      </c>
      <c r="F452" t="s">
        <v>39</v>
      </c>
      <c r="G452" t="s">
        <v>25</v>
      </c>
      <c r="H452" t="s">
        <v>32</v>
      </c>
      <c r="I452" t="s">
        <v>240</v>
      </c>
      <c r="J452" t="s">
        <v>105</v>
      </c>
      <c r="K452" t="s">
        <v>240</v>
      </c>
      <c r="L452" t="s">
        <v>241</v>
      </c>
      <c r="M452" t="s">
        <v>44</v>
      </c>
      <c r="N452">
        <v>92.16</v>
      </c>
      <c r="O452">
        <v>564.42999999999995</v>
      </c>
      <c r="P452">
        <v>67</v>
      </c>
      <c r="Q452">
        <v>92.16</v>
      </c>
      <c r="R452">
        <v>12.9716</v>
      </c>
      <c r="S452">
        <v>77.5946</v>
      </c>
      <c r="T452">
        <v>2</v>
      </c>
      <c r="U452">
        <v>7.4</v>
      </c>
      <c r="V452">
        <v>2023</v>
      </c>
    </row>
    <row r="453" spans="1:22" x14ac:dyDescent="0.35">
      <c r="A453" t="s">
        <v>37</v>
      </c>
      <c r="B453" s="1">
        <v>45134.350694444445</v>
      </c>
      <c r="C453" s="1">
        <v>45134.289583333331</v>
      </c>
      <c r="D453" t="s">
        <v>91</v>
      </c>
      <c r="E453" s="2">
        <v>44563</v>
      </c>
      <c r="F453" t="s">
        <v>65</v>
      </c>
      <c r="G453" t="s">
        <v>47</v>
      </c>
      <c r="H453" t="s">
        <v>32</v>
      </c>
      <c r="I453" t="s">
        <v>215</v>
      </c>
      <c r="J453" t="s">
        <v>216</v>
      </c>
      <c r="K453" t="s">
        <v>215</v>
      </c>
      <c r="L453" t="s">
        <v>217</v>
      </c>
      <c r="M453" t="s">
        <v>55</v>
      </c>
      <c r="N453">
        <v>257.95999999999998</v>
      </c>
      <c r="O453">
        <v>2188.0500000000002</v>
      </c>
      <c r="P453">
        <v>88</v>
      </c>
      <c r="Q453">
        <v>257.95999999999998</v>
      </c>
      <c r="R453">
        <v>17.385000000000002</v>
      </c>
      <c r="S453">
        <v>78.486699999999999</v>
      </c>
      <c r="T453">
        <v>4</v>
      </c>
      <c r="U453">
        <v>120</v>
      </c>
      <c r="V453">
        <v>2023</v>
      </c>
    </row>
    <row r="454" spans="1:22" x14ac:dyDescent="0.35">
      <c r="A454" t="s">
        <v>37</v>
      </c>
      <c r="B454" s="1">
        <v>45098.984722222223</v>
      </c>
      <c r="C454" s="1">
        <v>45098.915277777778</v>
      </c>
      <c r="D454" t="s">
        <v>91</v>
      </c>
      <c r="E454" s="2">
        <v>44242</v>
      </c>
      <c r="F454" t="s">
        <v>57</v>
      </c>
      <c r="G454" t="s">
        <v>25</v>
      </c>
      <c r="H454" t="s">
        <v>48</v>
      </c>
      <c r="I454" t="s">
        <v>616</v>
      </c>
      <c r="J454" t="s">
        <v>238</v>
      </c>
      <c r="K454" t="s">
        <v>616</v>
      </c>
      <c r="L454" t="s">
        <v>617</v>
      </c>
      <c r="M454" t="s">
        <v>30</v>
      </c>
      <c r="N454">
        <v>137.68</v>
      </c>
      <c r="O454">
        <v>779.5</v>
      </c>
      <c r="P454">
        <v>100</v>
      </c>
      <c r="Q454">
        <v>137.68</v>
      </c>
      <c r="R454">
        <v>17.385000000000002</v>
      </c>
      <c r="S454">
        <v>78.486699999999999</v>
      </c>
      <c r="T454">
        <v>2</v>
      </c>
      <c r="U454">
        <v>15</v>
      </c>
      <c r="V454">
        <v>2023</v>
      </c>
    </row>
    <row r="455" spans="1:22" x14ac:dyDescent="0.35">
      <c r="A455" t="s">
        <v>22</v>
      </c>
      <c r="B455" s="1">
        <v>44979.249305555553</v>
      </c>
      <c r="C455" s="1">
        <v>44979.134027777778</v>
      </c>
      <c r="D455" t="s">
        <v>45</v>
      </c>
      <c r="E455" s="2">
        <v>44348</v>
      </c>
      <c r="F455" t="s">
        <v>39</v>
      </c>
      <c r="G455" t="s">
        <v>47</v>
      </c>
      <c r="H455" t="s">
        <v>26</v>
      </c>
      <c r="I455" t="s">
        <v>618</v>
      </c>
      <c r="J455" t="s">
        <v>619</v>
      </c>
      <c r="K455" t="s">
        <v>618</v>
      </c>
      <c r="L455" t="s">
        <v>620</v>
      </c>
      <c r="M455" t="s">
        <v>44</v>
      </c>
      <c r="N455">
        <v>85.09</v>
      </c>
      <c r="O455">
        <v>448.33</v>
      </c>
      <c r="P455">
        <v>166</v>
      </c>
      <c r="Q455">
        <v>85.09</v>
      </c>
      <c r="R455">
        <v>12.9716</v>
      </c>
      <c r="S455">
        <v>77.5946</v>
      </c>
      <c r="T455">
        <v>4</v>
      </c>
      <c r="U455">
        <v>50</v>
      </c>
      <c r="V455">
        <v>2023</v>
      </c>
    </row>
    <row r="456" spans="1:22" x14ac:dyDescent="0.35">
      <c r="A456" t="s">
        <v>22</v>
      </c>
      <c r="B456" s="1">
        <v>45201.939583333333</v>
      </c>
      <c r="C456" s="1">
        <v>45201.819444444445</v>
      </c>
      <c r="D456" t="s">
        <v>91</v>
      </c>
      <c r="E456" s="2">
        <v>45156</v>
      </c>
      <c r="F456" t="s">
        <v>144</v>
      </c>
      <c r="G456" t="s">
        <v>47</v>
      </c>
      <c r="H456" t="s">
        <v>26</v>
      </c>
      <c r="I456" t="s">
        <v>101</v>
      </c>
      <c r="J456" t="s">
        <v>102</v>
      </c>
      <c r="K456" t="s">
        <v>101</v>
      </c>
      <c r="L456" t="s">
        <v>103</v>
      </c>
      <c r="M456" t="s">
        <v>44</v>
      </c>
      <c r="N456">
        <v>158.54</v>
      </c>
      <c r="O456">
        <v>1092.3699999999999</v>
      </c>
      <c r="P456">
        <v>173</v>
      </c>
      <c r="Q456">
        <v>158.54</v>
      </c>
      <c r="R456">
        <v>17.385000000000002</v>
      </c>
      <c r="S456">
        <v>78.486699999999999</v>
      </c>
      <c r="T456">
        <v>5</v>
      </c>
      <c r="U456">
        <v>7.4</v>
      </c>
      <c r="V456">
        <v>2023</v>
      </c>
    </row>
    <row r="457" spans="1:22" x14ac:dyDescent="0.35">
      <c r="A457" t="s">
        <v>22</v>
      </c>
      <c r="B457" s="1">
        <v>45094.88958333333</v>
      </c>
      <c r="C457" s="1">
        <v>45094.827777777777</v>
      </c>
      <c r="D457" t="s">
        <v>56</v>
      </c>
      <c r="E457" s="2">
        <v>44348</v>
      </c>
      <c r="F457" t="s">
        <v>57</v>
      </c>
      <c r="G457" t="s">
        <v>25</v>
      </c>
      <c r="H457" t="s">
        <v>26</v>
      </c>
      <c r="I457" t="s">
        <v>388</v>
      </c>
      <c r="J457" t="s">
        <v>389</v>
      </c>
      <c r="K457" t="s">
        <v>388</v>
      </c>
      <c r="L457" t="s">
        <v>390</v>
      </c>
      <c r="M457" t="s">
        <v>44</v>
      </c>
      <c r="N457">
        <v>273.66000000000003</v>
      </c>
      <c r="O457">
        <v>1132.5999999999999</v>
      </c>
      <c r="P457">
        <v>89</v>
      </c>
      <c r="Q457">
        <v>273.66000000000003</v>
      </c>
      <c r="R457">
        <v>19.076000000000001</v>
      </c>
      <c r="S457">
        <v>72.877700000000004</v>
      </c>
      <c r="T457">
        <v>5</v>
      </c>
      <c r="U457">
        <v>15</v>
      </c>
      <c r="V457">
        <v>2023</v>
      </c>
    </row>
    <row r="458" spans="1:22" x14ac:dyDescent="0.35">
      <c r="A458" t="s">
        <v>31</v>
      </c>
      <c r="B458" s="1">
        <v>45253.314583333333</v>
      </c>
      <c r="C458" s="1">
        <v>45253.268055555556</v>
      </c>
      <c r="D458" t="s">
        <v>23</v>
      </c>
      <c r="E458" s="2">
        <v>44923</v>
      </c>
      <c r="F458" t="s">
        <v>95</v>
      </c>
      <c r="G458" t="s">
        <v>25</v>
      </c>
      <c r="H458" t="s">
        <v>48</v>
      </c>
      <c r="I458" t="s">
        <v>621</v>
      </c>
      <c r="J458" t="s">
        <v>495</v>
      </c>
      <c r="K458" t="s">
        <v>621</v>
      </c>
      <c r="L458" t="s">
        <v>622</v>
      </c>
      <c r="M458" t="s">
        <v>36</v>
      </c>
      <c r="N458">
        <v>58.19</v>
      </c>
      <c r="O458">
        <v>285.61</v>
      </c>
      <c r="P458">
        <v>67</v>
      </c>
      <c r="Q458">
        <v>58.19</v>
      </c>
      <c r="R458">
        <v>18.520399999999999</v>
      </c>
      <c r="S458">
        <v>73.856700000000004</v>
      </c>
      <c r="T458">
        <v>4</v>
      </c>
      <c r="U458">
        <v>50</v>
      </c>
      <c r="V458">
        <v>2023</v>
      </c>
    </row>
    <row r="459" spans="1:22" x14ac:dyDescent="0.35">
      <c r="A459" t="s">
        <v>31</v>
      </c>
      <c r="B459" s="1">
        <v>44966.500694444447</v>
      </c>
      <c r="C459" s="1">
        <v>44966.477777777778</v>
      </c>
      <c r="D459" t="s">
        <v>23</v>
      </c>
      <c r="E459" s="2">
        <v>44507</v>
      </c>
      <c r="F459" t="s">
        <v>39</v>
      </c>
      <c r="G459" t="s">
        <v>25</v>
      </c>
      <c r="H459" t="s">
        <v>32</v>
      </c>
      <c r="I459" t="s">
        <v>329</v>
      </c>
      <c r="J459" t="s">
        <v>105</v>
      </c>
      <c r="K459" t="s">
        <v>329</v>
      </c>
      <c r="L459" t="s">
        <v>330</v>
      </c>
      <c r="M459" t="s">
        <v>44</v>
      </c>
      <c r="N459">
        <v>270.06</v>
      </c>
      <c r="O459">
        <v>1138.29</v>
      </c>
      <c r="P459">
        <v>33</v>
      </c>
      <c r="Q459">
        <v>270.06</v>
      </c>
      <c r="R459">
        <v>18.520399999999999</v>
      </c>
      <c r="S459">
        <v>73.856700000000004</v>
      </c>
      <c r="T459">
        <v>4</v>
      </c>
      <c r="U459">
        <v>120</v>
      </c>
      <c r="V459">
        <v>2023</v>
      </c>
    </row>
    <row r="460" spans="1:22" x14ac:dyDescent="0.35">
      <c r="A460" t="s">
        <v>31</v>
      </c>
      <c r="B460" s="1">
        <v>44977.509722222225</v>
      </c>
      <c r="C460" s="1">
        <v>44977.445833333331</v>
      </c>
      <c r="D460" t="s">
        <v>91</v>
      </c>
      <c r="E460" s="2">
        <v>45031</v>
      </c>
      <c r="F460" t="s">
        <v>39</v>
      </c>
      <c r="G460" t="s">
        <v>25</v>
      </c>
      <c r="H460" t="s">
        <v>26</v>
      </c>
      <c r="I460" t="s">
        <v>107</v>
      </c>
      <c r="J460" t="s">
        <v>108</v>
      </c>
      <c r="K460" t="s">
        <v>107</v>
      </c>
      <c r="L460" t="s">
        <v>109</v>
      </c>
      <c r="M460" t="s">
        <v>30</v>
      </c>
      <c r="N460">
        <v>267.33999999999997</v>
      </c>
      <c r="O460">
        <v>1481.8</v>
      </c>
      <c r="P460">
        <v>92</v>
      </c>
      <c r="Q460">
        <v>267.33999999999997</v>
      </c>
      <c r="R460">
        <v>17.385000000000002</v>
      </c>
      <c r="S460">
        <v>78.486699999999999</v>
      </c>
      <c r="T460">
        <v>4</v>
      </c>
      <c r="U460">
        <v>3.3</v>
      </c>
      <c r="V460">
        <v>2023</v>
      </c>
    </row>
    <row r="461" spans="1:22" x14ac:dyDescent="0.35">
      <c r="A461" t="s">
        <v>22</v>
      </c>
      <c r="B461" s="1">
        <v>45253.923611111109</v>
      </c>
      <c r="C461" s="1">
        <v>45253.862500000003</v>
      </c>
      <c r="D461" t="s">
        <v>23</v>
      </c>
      <c r="E461" s="2">
        <v>44757</v>
      </c>
      <c r="F461" t="s">
        <v>95</v>
      </c>
      <c r="G461" t="s">
        <v>25</v>
      </c>
      <c r="H461" t="s">
        <v>32</v>
      </c>
      <c r="I461" t="s">
        <v>382</v>
      </c>
      <c r="J461" t="s">
        <v>89</v>
      </c>
      <c r="K461" t="s">
        <v>382</v>
      </c>
      <c r="L461" t="s">
        <v>383</v>
      </c>
      <c r="M461" t="s">
        <v>30</v>
      </c>
      <c r="N461">
        <v>165.14</v>
      </c>
      <c r="O461">
        <v>816.33</v>
      </c>
      <c r="P461">
        <v>88</v>
      </c>
      <c r="Q461">
        <v>165.14</v>
      </c>
      <c r="R461">
        <v>18.520399999999999</v>
      </c>
      <c r="S461">
        <v>73.856700000000004</v>
      </c>
      <c r="T461">
        <v>6</v>
      </c>
      <c r="U461">
        <v>15</v>
      </c>
      <c r="V461">
        <v>2023</v>
      </c>
    </row>
    <row r="462" spans="1:22" x14ac:dyDescent="0.35">
      <c r="A462" t="s">
        <v>31</v>
      </c>
      <c r="B462" s="1">
        <v>44981.080555555556</v>
      </c>
      <c r="C462" s="1">
        <v>44981.025000000001</v>
      </c>
      <c r="D462" t="s">
        <v>38</v>
      </c>
      <c r="E462" s="2">
        <v>44597</v>
      </c>
      <c r="F462" t="s">
        <v>39</v>
      </c>
      <c r="G462" t="s">
        <v>25</v>
      </c>
      <c r="H462" t="s">
        <v>40</v>
      </c>
      <c r="I462" t="s">
        <v>623</v>
      </c>
      <c r="J462" t="s">
        <v>149</v>
      </c>
      <c r="K462" t="s">
        <v>623</v>
      </c>
      <c r="L462" t="s">
        <v>624</v>
      </c>
      <c r="M462" t="s">
        <v>36</v>
      </c>
      <c r="N462">
        <v>234.16</v>
      </c>
      <c r="O462">
        <v>2057.9299999999998</v>
      </c>
      <c r="P462">
        <v>80</v>
      </c>
      <c r="Q462">
        <v>234.16</v>
      </c>
      <c r="R462">
        <v>28.613900000000001</v>
      </c>
      <c r="S462">
        <v>77.209000000000003</v>
      </c>
      <c r="T462">
        <v>5</v>
      </c>
      <c r="U462">
        <v>50</v>
      </c>
      <c r="V462">
        <v>2023</v>
      </c>
    </row>
    <row r="463" spans="1:22" x14ac:dyDescent="0.35">
      <c r="A463" t="s">
        <v>37</v>
      </c>
      <c r="B463" s="1">
        <v>44969.027777777781</v>
      </c>
      <c r="C463" s="1">
        <v>44968.931250000001</v>
      </c>
      <c r="D463" t="s">
        <v>45</v>
      </c>
      <c r="E463" s="2">
        <v>44819</v>
      </c>
      <c r="F463" t="s">
        <v>39</v>
      </c>
      <c r="G463" t="s">
        <v>25</v>
      </c>
      <c r="H463" t="s">
        <v>40</v>
      </c>
      <c r="I463" t="s">
        <v>625</v>
      </c>
      <c r="J463" t="s">
        <v>400</v>
      </c>
      <c r="K463" t="s">
        <v>625</v>
      </c>
      <c r="L463" t="s">
        <v>626</v>
      </c>
      <c r="M463" t="s">
        <v>55</v>
      </c>
      <c r="N463">
        <v>94.54</v>
      </c>
      <c r="O463">
        <v>425.82</v>
      </c>
      <c r="P463">
        <v>139</v>
      </c>
      <c r="Q463">
        <v>94.54</v>
      </c>
      <c r="R463">
        <v>12.9716</v>
      </c>
      <c r="S463">
        <v>77.5946</v>
      </c>
      <c r="T463">
        <v>5</v>
      </c>
      <c r="U463">
        <v>3.3</v>
      </c>
      <c r="V463">
        <v>2023</v>
      </c>
    </row>
    <row r="464" spans="1:22" x14ac:dyDescent="0.35">
      <c r="A464" t="s">
        <v>37</v>
      </c>
      <c r="B464" s="1">
        <v>45193.423611111109</v>
      </c>
      <c r="C464" s="1">
        <v>45193.334722222222</v>
      </c>
      <c r="D464" t="s">
        <v>56</v>
      </c>
      <c r="E464" s="2">
        <v>44682</v>
      </c>
      <c r="F464" t="s">
        <v>61</v>
      </c>
      <c r="G464" t="s">
        <v>47</v>
      </c>
      <c r="H464" t="s">
        <v>40</v>
      </c>
      <c r="I464" t="s">
        <v>627</v>
      </c>
      <c r="J464" t="s">
        <v>197</v>
      </c>
      <c r="K464" t="s">
        <v>627</v>
      </c>
      <c r="L464" t="s">
        <v>628</v>
      </c>
      <c r="M464" t="s">
        <v>55</v>
      </c>
      <c r="N464">
        <v>131.35</v>
      </c>
      <c r="O464">
        <v>855.45</v>
      </c>
      <c r="P464">
        <v>128</v>
      </c>
      <c r="Q464">
        <v>131.35</v>
      </c>
      <c r="R464">
        <v>19.076000000000001</v>
      </c>
      <c r="S464">
        <v>72.877700000000004</v>
      </c>
      <c r="T464">
        <v>4</v>
      </c>
      <c r="U464">
        <v>3.3</v>
      </c>
      <c r="V464">
        <v>2023</v>
      </c>
    </row>
    <row r="465" spans="1:22" x14ac:dyDescent="0.35">
      <c r="A465" t="s">
        <v>22</v>
      </c>
      <c r="B465" s="1">
        <v>45218.544444444444</v>
      </c>
      <c r="C465" s="1">
        <v>45218.519444444442</v>
      </c>
      <c r="D465" t="s">
        <v>56</v>
      </c>
      <c r="E465" s="2">
        <v>44451</v>
      </c>
      <c r="F465" t="s">
        <v>144</v>
      </c>
      <c r="G465" t="s">
        <v>25</v>
      </c>
      <c r="H465" t="s">
        <v>32</v>
      </c>
      <c r="I465" t="s">
        <v>629</v>
      </c>
      <c r="J465" t="s">
        <v>575</v>
      </c>
      <c r="K465" t="s">
        <v>629</v>
      </c>
      <c r="L465" t="s">
        <v>630</v>
      </c>
      <c r="M465" t="s">
        <v>55</v>
      </c>
      <c r="N465">
        <v>104.59</v>
      </c>
      <c r="O465">
        <v>686.52</v>
      </c>
      <c r="P465">
        <v>36</v>
      </c>
      <c r="Q465">
        <v>104.59</v>
      </c>
      <c r="R465">
        <v>19.076000000000001</v>
      </c>
      <c r="S465">
        <v>72.877700000000004</v>
      </c>
      <c r="T465">
        <v>4</v>
      </c>
      <c r="U465">
        <v>15</v>
      </c>
      <c r="V465">
        <v>2023</v>
      </c>
    </row>
    <row r="466" spans="1:22" x14ac:dyDescent="0.35">
      <c r="A466" t="s">
        <v>37</v>
      </c>
      <c r="B466" s="1">
        <v>44954.994444444441</v>
      </c>
      <c r="C466" s="1">
        <v>44954.872916666667</v>
      </c>
      <c r="D466" t="s">
        <v>23</v>
      </c>
      <c r="E466" s="2">
        <v>44676</v>
      </c>
      <c r="F466" t="s">
        <v>77</v>
      </c>
      <c r="G466" t="s">
        <v>47</v>
      </c>
      <c r="H466" t="s">
        <v>26</v>
      </c>
      <c r="I466" t="s">
        <v>344</v>
      </c>
      <c r="J466" t="s">
        <v>149</v>
      </c>
      <c r="K466" t="s">
        <v>344</v>
      </c>
      <c r="L466" t="s">
        <v>345</v>
      </c>
      <c r="M466" t="s">
        <v>30</v>
      </c>
      <c r="N466">
        <v>168.81</v>
      </c>
      <c r="O466">
        <v>823.41</v>
      </c>
      <c r="P466">
        <v>175</v>
      </c>
      <c r="Q466">
        <v>168.81</v>
      </c>
      <c r="R466">
        <v>18.520399999999999</v>
      </c>
      <c r="S466">
        <v>73.856700000000004</v>
      </c>
      <c r="T466">
        <v>2</v>
      </c>
      <c r="U466">
        <v>7.4</v>
      </c>
      <c r="V466">
        <v>2023</v>
      </c>
    </row>
    <row r="467" spans="1:22" x14ac:dyDescent="0.35">
      <c r="A467" t="s">
        <v>31</v>
      </c>
      <c r="B467" s="1">
        <v>45019.196527777778</v>
      </c>
      <c r="C467" s="1">
        <v>45019.152777777781</v>
      </c>
      <c r="D467" t="s">
        <v>38</v>
      </c>
      <c r="E467" s="2">
        <v>44475</v>
      </c>
      <c r="F467" t="s">
        <v>24</v>
      </c>
      <c r="G467" t="s">
        <v>25</v>
      </c>
      <c r="H467" t="s">
        <v>26</v>
      </c>
      <c r="I467" t="s">
        <v>631</v>
      </c>
      <c r="J467" t="s">
        <v>114</v>
      </c>
      <c r="K467" t="s">
        <v>631</v>
      </c>
      <c r="L467" t="s">
        <v>632</v>
      </c>
      <c r="M467" t="s">
        <v>55</v>
      </c>
      <c r="N467">
        <v>298.75</v>
      </c>
      <c r="O467">
        <v>2220.62</v>
      </c>
      <c r="P467">
        <v>63</v>
      </c>
      <c r="Q467">
        <v>298.75</v>
      </c>
      <c r="R467">
        <v>28.613900000000001</v>
      </c>
      <c r="S467">
        <v>77.209000000000003</v>
      </c>
      <c r="T467">
        <v>2</v>
      </c>
      <c r="U467">
        <v>7.4</v>
      </c>
      <c r="V467">
        <v>2023</v>
      </c>
    </row>
    <row r="468" spans="1:22" x14ac:dyDescent="0.35">
      <c r="A468" t="s">
        <v>31</v>
      </c>
      <c r="B468" s="1">
        <v>45007.152083333334</v>
      </c>
      <c r="C468" s="1">
        <v>45007.084027777775</v>
      </c>
      <c r="D468" t="s">
        <v>56</v>
      </c>
      <c r="E468" s="2">
        <v>44954</v>
      </c>
      <c r="F468" t="s">
        <v>185</v>
      </c>
      <c r="G468" t="s">
        <v>47</v>
      </c>
      <c r="H468" t="s">
        <v>40</v>
      </c>
      <c r="I468" t="s">
        <v>262</v>
      </c>
      <c r="J468" t="s">
        <v>263</v>
      </c>
      <c r="K468" t="s">
        <v>262</v>
      </c>
      <c r="L468" t="s">
        <v>264</v>
      </c>
      <c r="M468" t="s">
        <v>44</v>
      </c>
      <c r="N468">
        <v>27.22</v>
      </c>
      <c r="O468">
        <v>236.21</v>
      </c>
      <c r="P468">
        <v>98</v>
      </c>
      <c r="Q468">
        <v>27.22</v>
      </c>
      <c r="R468">
        <v>19.076000000000001</v>
      </c>
      <c r="S468">
        <v>72.877700000000004</v>
      </c>
      <c r="T468">
        <v>5</v>
      </c>
      <c r="U468">
        <v>15</v>
      </c>
      <c r="V468">
        <v>2023</v>
      </c>
    </row>
    <row r="469" spans="1:22" x14ac:dyDescent="0.35">
      <c r="A469" t="s">
        <v>31</v>
      </c>
      <c r="B469" s="1">
        <v>45139.286805555559</v>
      </c>
      <c r="C469" s="1">
        <v>45139.245138888888</v>
      </c>
      <c r="D469" t="s">
        <v>91</v>
      </c>
      <c r="E469" s="2">
        <v>45081</v>
      </c>
      <c r="F469" t="s">
        <v>116</v>
      </c>
      <c r="G469" t="s">
        <v>47</v>
      </c>
      <c r="H469" t="s">
        <v>26</v>
      </c>
      <c r="I469" t="s">
        <v>253</v>
      </c>
      <c r="J469" t="s">
        <v>254</v>
      </c>
      <c r="K469" t="s">
        <v>253</v>
      </c>
      <c r="L469" t="s">
        <v>255</v>
      </c>
      <c r="M469" t="s">
        <v>55</v>
      </c>
      <c r="N469">
        <v>276.39</v>
      </c>
      <c r="O469">
        <v>2842</v>
      </c>
      <c r="P469">
        <v>60</v>
      </c>
      <c r="Q469">
        <v>276.39</v>
      </c>
      <c r="R469">
        <v>17.385000000000002</v>
      </c>
      <c r="S469">
        <v>78.486699999999999</v>
      </c>
      <c r="T469">
        <v>6</v>
      </c>
      <c r="U469">
        <v>15</v>
      </c>
      <c r="V469">
        <v>2023</v>
      </c>
    </row>
    <row r="470" spans="1:22" x14ac:dyDescent="0.35">
      <c r="A470" t="s">
        <v>31</v>
      </c>
      <c r="B470" s="1">
        <v>45038.67083333333</v>
      </c>
      <c r="C470" s="1">
        <v>45038.625</v>
      </c>
      <c r="D470" t="s">
        <v>91</v>
      </c>
      <c r="E470" s="2">
        <v>45031</v>
      </c>
      <c r="F470" t="s">
        <v>24</v>
      </c>
      <c r="G470" t="s">
        <v>25</v>
      </c>
      <c r="H470" t="s">
        <v>26</v>
      </c>
      <c r="I470" t="s">
        <v>107</v>
      </c>
      <c r="J470" t="s">
        <v>108</v>
      </c>
      <c r="K470" t="s">
        <v>107</v>
      </c>
      <c r="L470" t="s">
        <v>109</v>
      </c>
      <c r="M470" t="s">
        <v>30</v>
      </c>
      <c r="N470">
        <v>253.58</v>
      </c>
      <c r="O470">
        <v>1454.25</v>
      </c>
      <c r="P470">
        <v>66</v>
      </c>
      <c r="Q470">
        <v>253.58</v>
      </c>
      <c r="R470">
        <v>17.385000000000002</v>
      </c>
      <c r="S470">
        <v>78.486699999999999</v>
      </c>
      <c r="T470">
        <v>4</v>
      </c>
      <c r="U470">
        <v>3.3</v>
      </c>
      <c r="V470">
        <v>2023</v>
      </c>
    </row>
    <row r="471" spans="1:22" x14ac:dyDescent="0.35">
      <c r="A471" t="s">
        <v>37</v>
      </c>
      <c r="B471" s="1">
        <v>45028.868750000001</v>
      </c>
      <c r="C471" s="1">
        <v>45028.804166666669</v>
      </c>
      <c r="D471" t="s">
        <v>91</v>
      </c>
      <c r="E471" s="2">
        <v>45000</v>
      </c>
      <c r="F471" t="s">
        <v>24</v>
      </c>
      <c r="G471" t="s">
        <v>47</v>
      </c>
      <c r="H471" t="s">
        <v>32</v>
      </c>
      <c r="I471" t="s">
        <v>508</v>
      </c>
      <c r="J471" t="s">
        <v>34</v>
      </c>
      <c r="K471" t="s">
        <v>508</v>
      </c>
      <c r="L471" t="s">
        <v>509</v>
      </c>
      <c r="M471" t="s">
        <v>44</v>
      </c>
      <c r="N471">
        <v>138</v>
      </c>
      <c r="O471">
        <v>836.06</v>
      </c>
      <c r="P471">
        <v>93</v>
      </c>
      <c r="Q471">
        <v>138</v>
      </c>
      <c r="R471">
        <v>17.385000000000002</v>
      </c>
      <c r="S471">
        <v>78.486699999999999</v>
      </c>
      <c r="T471">
        <v>2</v>
      </c>
      <c r="U471">
        <v>15</v>
      </c>
      <c r="V471">
        <v>2023</v>
      </c>
    </row>
    <row r="472" spans="1:22" x14ac:dyDescent="0.35">
      <c r="A472" t="s">
        <v>37</v>
      </c>
      <c r="B472" s="1">
        <v>45236.838888888888</v>
      </c>
      <c r="C472" s="1">
        <v>45236.81527777778</v>
      </c>
      <c r="D472" t="s">
        <v>56</v>
      </c>
      <c r="E472" s="2">
        <v>44515</v>
      </c>
      <c r="F472" t="s">
        <v>95</v>
      </c>
      <c r="G472" t="s">
        <v>25</v>
      </c>
      <c r="H472" t="s">
        <v>32</v>
      </c>
      <c r="I472" t="s">
        <v>523</v>
      </c>
      <c r="J472" t="s">
        <v>194</v>
      </c>
      <c r="K472" t="s">
        <v>523</v>
      </c>
      <c r="L472" t="s">
        <v>524</v>
      </c>
      <c r="M472" t="s">
        <v>55</v>
      </c>
      <c r="N472">
        <v>185.22</v>
      </c>
      <c r="O472">
        <v>1844.98</v>
      </c>
      <c r="P472">
        <v>34</v>
      </c>
      <c r="Q472">
        <v>185.22</v>
      </c>
      <c r="R472">
        <v>19.076000000000001</v>
      </c>
      <c r="S472">
        <v>72.877700000000004</v>
      </c>
      <c r="T472">
        <v>6</v>
      </c>
      <c r="U472">
        <v>120</v>
      </c>
      <c r="V472">
        <v>2023</v>
      </c>
    </row>
    <row r="473" spans="1:22" x14ac:dyDescent="0.35">
      <c r="A473" t="s">
        <v>22</v>
      </c>
      <c r="B473" s="1">
        <v>44940.634027777778</v>
      </c>
      <c r="C473" s="1">
        <v>44940.586805555555</v>
      </c>
      <c r="D473" t="s">
        <v>56</v>
      </c>
      <c r="E473" s="2">
        <v>44926</v>
      </c>
      <c r="F473" t="s">
        <v>77</v>
      </c>
      <c r="G473" t="s">
        <v>25</v>
      </c>
      <c r="H473" t="s">
        <v>40</v>
      </c>
      <c r="I473" t="s">
        <v>166</v>
      </c>
      <c r="J473" t="s">
        <v>59</v>
      </c>
      <c r="K473" t="s">
        <v>166</v>
      </c>
      <c r="L473" t="s">
        <v>167</v>
      </c>
      <c r="M473" t="s">
        <v>55</v>
      </c>
      <c r="N473">
        <v>84.35</v>
      </c>
      <c r="O473">
        <v>637.9</v>
      </c>
      <c r="P473">
        <v>68</v>
      </c>
      <c r="Q473">
        <v>84.35</v>
      </c>
      <c r="R473">
        <v>19.076000000000001</v>
      </c>
      <c r="S473">
        <v>72.877700000000004</v>
      </c>
      <c r="T473">
        <v>5</v>
      </c>
      <c r="U473">
        <v>3.3</v>
      </c>
      <c r="V473">
        <v>2023</v>
      </c>
    </row>
    <row r="474" spans="1:22" x14ac:dyDescent="0.35">
      <c r="A474" t="s">
        <v>31</v>
      </c>
      <c r="B474" s="1">
        <v>45285.868055555555</v>
      </c>
      <c r="C474" s="1">
        <v>45285.794444444444</v>
      </c>
      <c r="D474" t="s">
        <v>45</v>
      </c>
      <c r="E474" s="2">
        <v>44490</v>
      </c>
      <c r="F474" t="s">
        <v>87</v>
      </c>
      <c r="G474" t="s">
        <v>25</v>
      </c>
      <c r="H474" t="s">
        <v>32</v>
      </c>
      <c r="I474" t="s">
        <v>443</v>
      </c>
      <c r="J474" t="s">
        <v>260</v>
      </c>
      <c r="K474" t="s">
        <v>443</v>
      </c>
      <c r="L474" t="s">
        <v>444</v>
      </c>
      <c r="M474" t="s">
        <v>30</v>
      </c>
      <c r="N474">
        <v>152.24</v>
      </c>
      <c r="O474">
        <v>1244.01</v>
      </c>
      <c r="P474">
        <v>106</v>
      </c>
      <c r="Q474">
        <v>152.24</v>
      </c>
      <c r="R474">
        <v>12.9716</v>
      </c>
      <c r="S474">
        <v>77.5946</v>
      </c>
      <c r="T474">
        <v>5</v>
      </c>
      <c r="U474">
        <v>3.3</v>
      </c>
      <c r="V474">
        <v>2023</v>
      </c>
    </row>
    <row r="475" spans="1:22" x14ac:dyDescent="0.35">
      <c r="A475" t="s">
        <v>37</v>
      </c>
      <c r="B475" s="1">
        <v>45077.901388888888</v>
      </c>
      <c r="C475" s="1">
        <v>45077.845833333333</v>
      </c>
      <c r="D475" t="s">
        <v>45</v>
      </c>
      <c r="E475" s="2">
        <v>44297</v>
      </c>
      <c r="F475" t="s">
        <v>46</v>
      </c>
      <c r="G475" t="s">
        <v>47</v>
      </c>
      <c r="H475" t="s">
        <v>48</v>
      </c>
      <c r="I475" t="s">
        <v>222</v>
      </c>
      <c r="J475" t="s">
        <v>223</v>
      </c>
      <c r="K475" t="s">
        <v>222</v>
      </c>
      <c r="L475" t="s">
        <v>224</v>
      </c>
      <c r="M475" t="s">
        <v>55</v>
      </c>
      <c r="N475">
        <v>168.49</v>
      </c>
      <c r="O475">
        <v>1484.67</v>
      </c>
      <c r="P475">
        <v>80</v>
      </c>
      <c r="Q475">
        <v>168.49</v>
      </c>
      <c r="R475">
        <v>12.9716</v>
      </c>
      <c r="S475">
        <v>77.5946</v>
      </c>
      <c r="T475">
        <v>6</v>
      </c>
      <c r="U475">
        <v>120</v>
      </c>
      <c r="V475">
        <v>2023</v>
      </c>
    </row>
    <row r="476" spans="1:22" x14ac:dyDescent="0.35">
      <c r="A476" t="s">
        <v>37</v>
      </c>
      <c r="B476" s="1">
        <v>44945.239583333336</v>
      </c>
      <c r="C476" s="1">
        <v>44945.120833333334</v>
      </c>
      <c r="D476" t="s">
        <v>38</v>
      </c>
      <c r="E476" s="2">
        <v>44380</v>
      </c>
      <c r="F476" t="s">
        <v>77</v>
      </c>
      <c r="G476" t="s">
        <v>47</v>
      </c>
      <c r="H476" t="s">
        <v>32</v>
      </c>
      <c r="I476" t="s">
        <v>516</v>
      </c>
      <c r="J476" t="s">
        <v>377</v>
      </c>
      <c r="K476" t="s">
        <v>516</v>
      </c>
      <c r="L476" t="s">
        <v>517</v>
      </c>
      <c r="M476" t="s">
        <v>30</v>
      </c>
      <c r="N476">
        <v>213.34</v>
      </c>
      <c r="O476">
        <v>1316.94</v>
      </c>
      <c r="P476">
        <v>171</v>
      </c>
      <c r="Q476">
        <v>213.34</v>
      </c>
      <c r="R476">
        <v>28.613900000000001</v>
      </c>
      <c r="S476">
        <v>77.209000000000003</v>
      </c>
      <c r="T476">
        <v>3</v>
      </c>
      <c r="U476">
        <v>50</v>
      </c>
      <c r="V476">
        <v>2023</v>
      </c>
    </row>
    <row r="477" spans="1:22" x14ac:dyDescent="0.35">
      <c r="A477" t="s">
        <v>22</v>
      </c>
      <c r="B477" s="1">
        <v>45258.234027777777</v>
      </c>
      <c r="C477" s="1">
        <v>45258.109722222223</v>
      </c>
      <c r="D477" t="s">
        <v>91</v>
      </c>
      <c r="E477" s="2">
        <v>44596</v>
      </c>
      <c r="F477" t="s">
        <v>95</v>
      </c>
      <c r="G477" t="s">
        <v>25</v>
      </c>
      <c r="H477" t="s">
        <v>32</v>
      </c>
      <c r="I477" t="s">
        <v>277</v>
      </c>
      <c r="J477" t="s">
        <v>278</v>
      </c>
      <c r="K477" t="s">
        <v>277</v>
      </c>
      <c r="L477" t="s">
        <v>279</v>
      </c>
      <c r="M477" t="s">
        <v>30</v>
      </c>
      <c r="N477">
        <v>80.55</v>
      </c>
      <c r="O477">
        <v>899.77</v>
      </c>
      <c r="P477">
        <v>179</v>
      </c>
      <c r="Q477">
        <v>80.55</v>
      </c>
      <c r="R477">
        <v>17.385000000000002</v>
      </c>
      <c r="S477">
        <v>78.486699999999999</v>
      </c>
      <c r="T477">
        <v>4</v>
      </c>
      <c r="U477">
        <v>50</v>
      </c>
      <c r="V477">
        <v>2023</v>
      </c>
    </row>
    <row r="478" spans="1:22" x14ac:dyDescent="0.35">
      <c r="A478" t="s">
        <v>22</v>
      </c>
      <c r="B478" s="1">
        <v>45249.466666666667</v>
      </c>
      <c r="C478" s="1">
        <v>45249.372916666667</v>
      </c>
      <c r="D478" t="s">
        <v>45</v>
      </c>
      <c r="E478" s="2">
        <v>44385</v>
      </c>
      <c r="F478" t="s">
        <v>95</v>
      </c>
      <c r="G478" t="s">
        <v>25</v>
      </c>
      <c r="H478" t="s">
        <v>40</v>
      </c>
      <c r="I478" t="s">
        <v>533</v>
      </c>
      <c r="J478" t="s">
        <v>478</v>
      </c>
      <c r="K478" t="s">
        <v>533</v>
      </c>
      <c r="L478" t="s">
        <v>534</v>
      </c>
      <c r="M478" t="s">
        <v>55</v>
      </c>
      <c r="N478">
        <v>139.32</v>
      </c>
      <c r="O478">
        <v>1062.5</v>
      </c>
      <c r="P478">
        <v>135</v>
      </c>
      <c r="Q478">
        <v>139.32</v>
      </c>
      <c r="R478">
        <v>12.9716</v>
      </c>
      <c r="S478">
        <v>77.5946</v>
      </c>
      <c r="T478">
        <v>5</v>
      </c>
      <c r="U478">
        <v>15</v>
      </c>
      <c r="V478">
        <v>2023</v>
      </c>
    </row>
    <row r="479" spans="1:22" x14ac:dyDescent="0.35">
      <c r="A479" t="s">
        <v>22</v>
      </c>
      <c r="B479" s="1">
        <v>45074.473611111112</v>
      </c>
      <c r="C479" s="1">
        <v>45074.429861111108</v>
      </c>
      <c r="D479" t="s">
        <v>45</v>
      </c>
      <c r="E479" s="2">
        <v>44330</v>
      </c>
      <c r="F479" t="s">
        <v>46</v>
      </c>
      <c r="G479" t="s">
        <v>47</v>
      </c>
      <c r="H479" t="s">
        <v>26</v>
      </c>
      <c r="I479" t="s">
        <v>362</v>
      </c>
      <c r="J479" t="s">
        <v>67</v>
      </c>
      <c r="K479" t="s">
        <v>362</v>
      </c>
      <c r="L479" t="s">
        <v>363</v>
      </c>
      <c r="M479" t="s">
        <v>44</v>
      </c>
      <c r="N479">
        <v>65.61</v>
      </c>
      <c r="O479">
        <v>571.38</v>
      </c>
      <c r="P479">
        <v>63</v>
      </c>
      <c r="Q479">
        <v>65.61</v>
      </c>
      <c r="R479">
        <v>12.9716</v>
      </c>
      <c r="S479">
        <v>77.5946</v>
      </c>
      <c r="T479">
        <v>6</v>
      </c>
      <c r="U479">
        <v>3.3</v>
      </c>
      <c r="V479">
        <v>2023</v>
      </c>
    </row>
    <row r="480" spans="1:22" x14ac:dyDescent="0.35">
      <c r="A480" t="s">
        <v>31</v>
      </c>
      <c r="B480" s="1">
        <v>45015.489583333336</v>
      </c>
      <c r="C480" s="1">
        <v>45015.443055555559</v>
      </c>
      <c r="D480" t="s">
        <v>56</v>
      </c>
      <c r="E480" s="2">
        <v>44551</v>
      </c>
      <c r="F480" t="s">
        <v>185</v>
      </c>
      <c r="G480" t="s">
        <v>47</v>
      </c>
      <c r="H480" t="s">
        <v>32</v>
      </c>
      <c r="I480" t="s">
        <v>183</v>
      </c>
      <c r="J480" t="s">
        <v>42</v>
      </c>
      <c r="K480" t="s">
        <v>183</v>
      </c>
      <c r="L480" t="s">
        <v>184</v>
      </c>
      <c r="M480" t="s">
        <v>36</v>
      </c>
      <c r="N480">
        <v>86.07</v>
      </c>
      <c r="O480">
        <v>483.86</v>
      </c>
      <c r="P480">
        <v>67</v>
      </c>
      <c r="Q480">
        <v>86.07</v>
      </c>
      <c r="R480">
        <v>19.076000000000001</v>
      </c>
      <c r="S480">
        <v>72.877700000000004</v>
      </c>
      <c r="T480">
        <v>5</v>
      </c>
      <c r="U480">
        <v>3.3</v>
      </c>
      <c r="V480">
        <v>2023</v>
      </c>
    </row>
    <row r="481" spans="1:22" x14ac:dyDescent="0.35">
      <c r="A481" t="s">
        <v>37</v>
      </c>
      <c r="B481" s="1">
        <v>45246.040277777778</v>
      </c>
      <c r="C481" s="1">
        <v>45246.01666666667</v>
      </c>
      <c r="D481" t="s">
        <v>23</v>
      </c>
      <c r="E481" s="2">
        <v>45057</v>
      </c>
      <c r="F481" t="s">
        <v>95</v>
      </c>
      <c r="G481" t="s">
        <v>47</v>
      </c>
      <c r="H481" t="s">
        <v>40</v>
      </c>
      <c r="I481" t="s">
        <v>131</v>
      </c>
      <c r="J481" t="s">
        <v>132</v>
      </c>
      <c r="K481" t="s">
        <v>131</v>
      </c>
      <c r="L481" t="s">
        <v>133</v>
      </c>
      <c r="M481" t="s">
        <v>55</v>
      </c>
      <c r="N481">
        <v>189.86</v>
      </c>
      <c r="O481">
        <v>1807.37</v>
      </c>
      <c r="P481">
        <v>34</v>
      </c>
      <c r="Q481">
        <v>189.86</v>
      </c>
      <c r="R481">
        <v>18.520399999999999</v>
      </c>
      <c r="S481">
        <v>73.856700000000004</v>
      </c>
      <c r="T481">
        <v>3</v>
      </c>
      <c r="U481">
        <v>3.3</v>
      </c>
      <c r="V481">
        <v>2023</v>
      </c>
    </row>
    <row r="482" spans="1:22" x14ac:dyDescent="0.35">
      <c r="A482" t="s">
        <v>31</v>
      </c>
      <c r="B482" s="1">
        <v>45238.40902777778</v>
      </c>
      <c r="C482" s="1">
        <v>45238.363888888889</v>
      </c>
      <c r="D482" t="s">
        <v>23</v>
      </c>
      <c r="E482" s="2">
        <v>44573</v>
      </c>
      <c r="F482" t="s">
        <v>95</v>
      </c>
      <c r="G482" t="s">
        <v>25</v>
      </c>
      <c r="H482" t="s">
        <v>26</v>
      </c>
      <c r="I482" t="s">
        <v>157</v>
      </c>
      <c r="J482" t="s">
        <v>121</v>
      </c>
      <c r="K482" t="s">
        <v>157</v>
      </c>
      <c r="L482" t="s">
        <v>158</v>
      </c>
      <c r="M482" t="s">
        <v>30</v>
      </c>
      <c r="N482">
        <v>86.86</v>
      </c>
      <c r="O482">
        <v>820.25</v>
      </c>
      <c r="P482">
        <v>65</v>
      </c>
      <c r="Q482">
        <v>86.86</v>
      </c>
      <c r="R482">
        <v>18.520399999999999</v>
      </c>
      <c r="S482">
        <v>73.856700000000004</v>
      </c>
      <c r="T482">
        <v>6</v>
      </c>
      <c r="U482">
        <v>50</v>
      </c>
      <c r="V482">
        <v>2023</v>
      </c>
    </row>
    <row r="483" spans="1:22" x14ac:dyDescent="0.35">
      <c r="A483" t="s">
        <v>31</v>
      </c>
      <c r="B483" s="1">
        <v>45231.443055555559</v>
      </c>
      <c r="C483" s="1">
        <v>45231.384027777778</v>
      </c>
      <c r="D483" t="s">
        <v>38</v>
      </c>
      <c r="E483" s="2">
        <v>44597</v>
      </c>
      <c r="F483" t="s">
        <v>95</v>
      </c>
      <c r="G483" t="s">
        <v>25</v>
      </c>
      <c r="H483" t="s">
        <v>40</v>
      </c>
      <c r="I483" t="s">
        <v>623</v>
      </c>
      <c r="J483" t="s">
        <v>149</v>
      </c>
      <c r="K483" t="s">
        <v>623</v>
      </c>
      <c r="L483" t="s">
        <v>624</v>
      </c>
      <c r="M483" t="s">
        <v>36</v>
      </c>
      <c r="N483">
        <v>297.5</v>
      </c>
      <c r="O483">
        <v>2698.78</v>
      </c>
      <c r="P483">
        <v>85</v>
      </c>
      <c r="Q483">
        <v>297.5</v>
      </c>
      <c r="R483">
        <v>28.613900000000001</v>
      </c>
      <c r="S483">
        <v>77.209000000000003</v>
      </c>
      <c r="T483">
        <v>5</v>
      </c>
      <c r="U483">
        <v>50</v>
      </c>
      <c r="V483">
        <v>2023</v>
      </c>
    </row>
    <row r="484" spans="1:22" x14ac:dyDescent="0.35">
      <c r="A484" t="s">
        <v>22</v>
      </c>
      <c r="B484" s="1">
        <v>45104.005555555559</v>
      </c>
      <c r="C484" s="1">
        <v>45103.923611111109</v>
      </c>
      <c r="D484" t="s">
        <v>45</v>
      </c>
      <c r="E484" s="2">
        <v>45110</v>
      </c>
      <c r="F484" t="s">
        <v>57</v>
      </c>
      <c r="G484" t="s">
        <v>47</v>
      </c>
      <c r="H484" t="s">
        <v>32</v>
      </c>
      <c r="I484" t="s">
        <v>537</v>
      </c>
      <c r="J484" t="s">
        <v>223</v>
      </c>
      <c r="K484" t="s">
        <v>537</v>
      </c>
      <c r="L484" t="s">
        <v>538</v>
      </c>
      <c r="M484" t="s">
        <v>55</v>
      </c>
      <c r="N484">
        <v>95.95</v>
      </c>
      <c r="O484">
        <v>906.88</v>
      </c>
      <c r="P484">
        <v>118</v>
      </c>
      <c r="Q484">
        <v>95.95</v>
      </c>
      <c r="R484">
        <v>12.9716</v>
      </c>
      <c r="S484">
        <v>77.5946</v>
      </c>
      <c r="T484">
        <v>2</v>
      </c>
      <c r="U484">
        <v>15</v>
      </c>
      <c r="V484">
        <v>2023</v>
      </c>
    </row>
    <row r="485" spans="1:22" x14ac:dyDescent="0.35">
      <c r="A485" t="s">
        <v>22</v>
      </c>
      <c r="B485" s="1">
        <v>45269.45208333333</v>
      </c>
      <c r="C485" s="1">
        <v>45269.365972222222</v>
      </c>
      <c r="D485" t="s">
        <v>91</v>
      </c>
      <c r="E485" s="2">
        <v>45019</v>
      </c>
      <c r="F485" t="s">
        <v>87</v>
      </c>
      <c r="G485" t="s">
        <v>47</v>
      </c>
      <c r="H485" t="s">
        <v>26</v>
      </c>
      <c r="I485" t="s">
        <v>633</v>
      </c>
      <c r="J485" t="s">
        <v>634</v>
      </c>
      <c r="K485" t="s">
        <v>633</v>
      </c>
      <c r="L485" t="s">
        <v>635</v>
      </c>
      <c r="M485" t="s">
        <v>55</v>
      </c>
      <c r="N485">
        <v>92.94</v>
      </c>
      <c r="O485">
        <v>761.28</v>
      </c>
      <c r="P485">
        <v>124</v>
      </c>
      <c r="Q485">
        <v>92.94</v>
      </c>
      <c r="R485">
        <v>17.385000000000002</v>
      </c>
      <c r="S485">
        <v>78.486699999999999</v>
      </c>
      <c r="T485">
        <v>2</v>
      </c>
      <c r="U485">
        <v>50</v>
      </c>
      <c r="V485">
        <v>2023</v>
      </c>
    </row>
    <row r="486" spans="1:22" x14ac:dyDescent="0.35">
      <c r="A486" t="s">
        <v>31</v>
      </c>
      <c r="B486" s="1">
        <v>45205.26666666667</v>
      </c>
      <c r="C486" s="1">
        <v>45205.185416666667</v>
      </c>
      <c r="D486" t="s">
        <v>23</v>
      </c>
      <c r="E486" s="2">
        <v>44745</v>
      </c>
      <c r="F486" t="s">
        <v>144</v>
      </c>
      <c r="G486" t="s">
        <v>25</v>
      </c>
      <c r="H486" t="s">
        <v>32</v>
      </c>
      <c r="I486" t="s">
        <v>227</v>
      </c>
      <c r="J486" t="s">
        <v>228</v>
      </c>
      <c r="K486" t="s">
        <v>227</v>
      </c>
      <c r="L486" t="s">
        <v>229</v>
      </c>
      <c r="M486" t="s">
        <v>30</v>
      </c>
      <c r="N486">
        <v>264.70999999999998</v>
      </c>
      <c r="O486">
        <v>2558.0300000000002</v>
      </c>
      <c r="P486">
        <v>117</v>
      </c>
      <c r="Q486">
        <v>264.70999999999998</v>
      </c>
      <c r="R486">
        <v>18.520399999999999</v>
      </c>
      <c r="S486">
        <v>73.856700000000004</v>
      </c>
      <c r="T486">
        <v>6</v>
      </c>
      <c r="U486">
        <v>7.4</v>
      </c>
      <c r="V486">
        <v>2023</v>
      </c>
    </row>
    <row r="487" spans="1:22" x14ac:dyDescent="0.35">
      <c r="A487" t="s">
        <v>31</v>
      </c>
      <c r="B487" s="1">
        <v>45108.678472222222</v>
      </c>
      <c r="C487" s="1">
        <v>45108.55972222222</v>
      </c>
      <c r="D487" t="s">
        <v>56</v>
      </c>
      <c r="E487" s="2">
        <v>44610</v>
      </c>
      <c r="F487" t="s">
        <v>65</v>
      </c>
      <c r="G487" t="s">
        <v>25</v>
      </c>
      <c r="H487" t="s">
        <v>40</v>
      </c>
      <c r="I487" t="s">
        <v>402</v>
      </c>
      <c r="J487" t="s">
        <v>178</v>
      </c>
      <c r="K487" t="s">
        <v>402</v>
      </c>
      <c r="L487" t="s">
        <v>403</v>
      </c>
      <c r="M487" t="s">
        <v>30</v>
      </c>
      <c r="N487">
        <v>166.58</v>
      </c>
      <c r="O487">
        <v>875.46</v>
      </c>
      <c r="P487">
        <v>171</v>
      </c>
      <c r="Q487">
        <v>166.58</v>
      </c>
      <c r="R487">
        <v>19.076000000000001</v>
      </c>
      <c r="S487">
        <v>72.877700000000004</v>
      </c>
      <c r="T487">
        <v>2</v>
      </c>
      <c r="U487">
        <v>120</v>
      </c>
      <c r="V487">
        <v>2023</v>
      </c>
    </row>
    <row r="488" spans="1:22" x14ac:dyDescent="0.35">
      <c r="A488" t="s">
        <v>22</v>
      </c>
      <c r="B488" s="1">
        <v>45286.745833333334</v>
      </c>
      <c r="C488" s="1">
        <v>45286.633333333331</v>
      </c>
      <c r="D488" t="s">
        <v>56</v>
      </c>
      <c r="E488" s="2">
        <v>44536</v>
      </c>
      <c r="F488" t="s">
        <v>87</v>
      </c>
      <c r="G488" t="s">
        <v>47</v>
      </c>
      <c r="H488" t="s">
        <v>48</v>
      </c>
      <c r="I488" t="s">
        <v>340</v>
      </c>
      <c r="J488" t="s">
        <v>34</v>
      </c>
      <c r="K488" t="s">
        <v>340</v>
      </c>
      <c r="L488" t="s">
        <v>341</v>
      </c>
      <c r="M488" t="s">
        <v>44</v>
      </c>
      <c r="N488">
        <v>199.05</v>
      </c>
      <c r="O488">
        <v>2154.98</v>
      </c>
      <c r="P488">
        <v>162</v>
      </c>
      <c r="Q488">
        <v>199.05</v>
      </c>
      <c r="R488">
        <v>19.076000000000001</v>
      </c>
      <c r="S488">
        <v>72.877700000000004</v>
      </c>
      <c r="T488">
        <v>5</v>
      </c>
      <c r="U488">
        <v>120</v>
      </c>
      <c r="V488">
        <v>2023</v>
      </c>
    </row>
    <row r="489" spans="1:22" x14ac:dyDescent="0.35">
      <c r="A489" t="s">
        <v>22</v>
      </c>
      <c r="B489" s="1">
        <v>45112.663194444445</v>
      </c>
      <c r="C489" s="1">
        <v>45112.595138888886</v>
      </c>
      <c r="D489" t="s">
        <v>38</v>
      </c>
      <c r="E489" s="2">
        <v>44477</v>
      </c>
      <c r="F489" t="s">
        <v>65</v>
      </c>
      <c r="G489" t="s">
        <v>47</v>
      </c>
      <c r="H489" t="s">
        <v>26</v>
      </c>
      <c r="I489" t="s">
        <v>371</v>
      </c>
      <c r="J489" t="s">
        <v>146</v>
      </c>
      <c r="K489" t="s">
        <v>371</v>
      </c>
      <c r="L489" t="s">
        <v>372</v>
      </c>
      <c r="M489" t="s">
        <v>55</v>
      </c>
      <c r="N489">
        <v>61.91</v>
      </c>
      <c r="O489">
        <v>628.86</v>
      </c>
      <c r="P489">
        <v>98</v>
      </c>
      <c r="Q489">
        <v>61.91</v>
      </c>
      <c r="R489">
        <v>28.613900000000001</v>
      </c>
      <c r="S489">
        <v>77.209000000000003</v>
      </c>
      <c r="T489">
        <v>3</v>
      </c>
      <c r="U489">
        <v>3.3</v>
      </c>
      <c r="V489">
        <v>2023</v>
      </c>
    </row>
    <row r="490" spans="1:22" x14ac:dyDescent="0.35">
      <c r="A490" t="s">
        <v>31</v>
      </c>
      <c r="B490" s="1">
        <v>45236.922222222223</v>
      </c>
      <c r="C490" s="1">
        <v>45236.845138888886</v>
      </c>
      <c r="D490" t="s">
        <v>45</v>
      </c>
      <c r="E490" s="2">
        <v>44431</v>
      </c>
      <c r="F490" t="s">
        <v>95</v>
      </c>
      <c r="G490" t="s">
        <v>25</v>
      </c>
      <c r="H490" t="s">
        <v>32</v>
      </c>
      <c r="I490" t="s">
        <v>191</v>
      </c>
      <c r="J490" t="s">
        <v>34</v>
      </c>
      <c r="K490" t="s">
        <v>191</v>
      </c>
      <c r="L490" t="s">
        <v>192</v>
      </c>
      <c r="M490" t="s">
        <v>44</v>
      </c>
      <c r="N490">
        <v>206.49</v>
      </c>
      <c r="O490">
        <v>1617.61</v>
      </c>
      <c r="P490">
        <v>111</v>
      </c>
      <c r="Q490">
        <v>206.49</v>
      </c>
      <c r="R490">
        <v>12.9716</v>
      </c>
      <c r="S490">
        <v>77.5946</v>
      </c>
      <c r="T490">
        <v>5</v>
      </c>
      <c r="U490">
        <v>3.3</v>
      </c>
      <c r="V490">
        <v>2023</v>
      </c>
    </row>
    <row r="491" spans="1:22" x14ac:dyDescent="0.35">
      <c r="A491" t="s">
        <v>31</v>
      </c>
      <c r="B491" s="1">
        <v>44970.568749999999</v>
      </c>
      <c r="C491" s="1">
        <v>44970.52847222222</v>
      </c>
      <c r="D491" t="s">
        <v>38</v>
      </c>
      <c r="E491" s="2">
        <v>44427</v>
      </c>
      <c r="F491" t="s">
        <v>39</v>
      </c>
      <c r="G491" t="s">
        <v>47</v>
      </c>
      <c r="H491" t="s">
        <v>40</v>
      </c>
      <c r="I491" t="s">
        <v>472</v>
      </c>
      <c r="J491" t="s">
        <v>473</v>
      </c>
      <c r="K491" t="s">
        <v>472</v>
      </c>
      <c r="L491" t="s">
        <v>474</v>
      </c>
      <c r="M491" t="s">
        <v>30</v>
      </c>
      <c r="N491">
        <v>79.23</v>
      </c>
      <c r="O491">
        <v>929</v>
      </c>
      <c r="P491">
        <v>58</v>
      </c>
      <c r="Q491">
        <v>79.23</v>
      </c>
      <c r="R491">
        <v>28.613900000000001</v>
      </c>
      <c r="S491">
        <v>77.209000000000003</v>
      </c>
      <c r="T491">
        <v>6</v>
      </c>
      <c r="U491">
        <v>15</v>
      </c>
      <c r="V491">
        <v>2023</v>
      </c>
    </row>
    <row r="492" spans="1:22" x14ac:dyDescent="0.35">
      <c r="A492" t="s">
        <v>31</v>
      </c>
      <c r="B492" s="1">
        <v>44984.054166666669</v>
      </c>
      <c r="C492" s="1">
        <v>44984.024305555555</v>
      </c>
      <c r="D492" t="s">
        <v>23</v>
      </c>
      <c r="E492" s="2">
        <v>44787</v>
      </c>
      <c r="F492" t="s">
        <v>39</v>
      </c>
      <c r="G492" t="s">
        <v>25</v>
      </c>
      <c r="H492" t="s">
        <v>40</v>
      </c>
      <c r="I492" t="s">
        <v>113</v>
      </c>
      <c r="J492" t="s">
        <v>114</v>
      </c>
      <c r="K492" t="s">
        <v>113</v>
      </c>
      <c r="L492" t="s">
        <v>115</v>
      </c>
      <c r="M492" t="s">
        <v>30</v>
      </c>
      <c r="N492">
        <v>227.36</v>
      </c>
      <c r="O492">
        <v>2123.7399999999998</v>
      </c>
      <c r="P492">
        <v>43</v>
      </c>
      <c r="Q492">
        <v>227.36</v>
      </c>
      <c r="R492">
        <v>18.520399999999999</v>
      </c>
      <c r="S492">
        <v>73.856700000000004</v>
      </c>
      <c r="T492">
        <v>4</v>
      </c>
      <c r="U492">
        <v>50</v>
      </c>
      <c r="V492">
        <v>2023</v>
      </c>
    </row>
    <row r="493" spans="1:22" x14ac:dyDescent="0.35">
      <c r="A493" t="s">
        <v>22</v>
      </c>
      <c r="B493" s="1">
        <v>45003.883333333331</v>
      </c>
      <c r="C493" s="1">
        <v>45003.844444444447</v>
      </c>
      <c r="D493" t="s">
        <v>45</v>
      </c>
      <c r="E493" s="2">
        <v>44555</v>
      </c>
      <c r="F493" t="s">
        <v>185</v>
      </c>
      <c r="G493" t="s">
        <v>25</v>
      </c>
      <c r="H493" t="s">
        <v>48</v>
      </c>
      <c r="I493" t="s">
        <v>492</v>
      </c>
      <c r="J493" t="s">
        <v>108</v>
      </c>
      <c r="K493" t="s">
        <v>492</v>
      </c>
      <c r="L493" t="s">
        <v>493</v>
      </c>
      <c r="M493" t="s">
        <v>36</v>
      </c>
      <c r="N493">
        <v>103.95</v>
      </c>
      <c r="O493">
        <v>1098.76</v>
      </c>
      <c r="P493">
        <v>56</v>
      </c>
      <c r="Q493">
        <v>103.95</v>
      </c>
      <c r="R493">
        <v>12.9716</v>
      </c>
      <c r="S493">
        <v>77.5946</v>
      </c>
      <c r="T493">
        <v>4</v>
      </c>
      <c r="U493">
        <v>120</v>
      </c>
      <c r="V493">
        <v>2023</v>
      </c>
    </row>
    <row r="494" spans="1:22" x14ac:dyDescent="0.35">
      <c r="A494" t="s">
        <v>37</v>
      </c>
      <c r="B494" s="1">
        <v>44972.856944444444</v>
      </c>
      <c r="C494" s="1">
        <v>44972.818749999999</v>
      </c>
      <c r="D494" t="s">
        <v>56</v>
      </c>
      <c r="E494" s="2">
        <v>44694</v>
      </c>
      <c r="F494" t="s">
        <v>39</v>
      </c>
      <c r="G494" t="s">
        <v>25</v>
      </c>
      <c r="H494" t="s">
        <v>26</v>
      </c>
      <c r="I494" t="s">
        <v>525</v>
      </c>
      <c r="J494" t="s">
        <v>305</v>
      </c>
      <c r="K494" t="s">
        <v>525</v>
      </c>
      <c r="L494" t="s">
        <v>526</v>
      </c>
      <c r="M494" t="s">
        <v>36</v>
      </c>
      <c r="N494">
        <v>161.66999999999999</v>
      </c>
      <c r="O494">
        <v>1396.51</v>
      </c>
      <c r="P494">
        <v>55</v>
      </c>
      <c r="Q494">
        <v>161.66999999999999</v>
      </c>
      <c r="R494">
        <v>19.076000000000001</v>
      </c>
      <c r="S494">
        <v>72.877700000000004</v>
      </c>
      <c r="T494">
        <v>2</v>
      </c>
      <c r="U494">
        <v>15</v>
      </c>
      <c r="V494">
        <v>2023</v>
      </c>
    </row>
    <row r="495" spans="1:22" x14ac:dyDescent="0.35">
      <c r="A495" t="s">
        <v>37</v>
      </c>
      <c r="B495" s="1">
        <v>45088.95208333333</v>
      </c>
      <c r="C495" s="1">
        <v>45088.909722222219</v>
      </c>
      <c r="D495" t="s">
        <v>56</v>
      </c>
      <c r="E495" s="2">
        <v>45014</v>
      </c>
      <c r="F495" t="s">
        <v>57</v>
      </c>
      <c r="G495" t="s">
        <v>47</v>
      </c>
      <c r="H495" t="s">
        <v>32</v>
      </c>
      <c r="I495" t="s">
        <v>636</v>
      </c>
      <c r="J495" t="s">
        <v>347</v>
      </c>
      <c r="K495" t="s">
        <v>636</v>
      </c>
      <c r="L495" t="s">
        <v>637</v>
      </c>
      <c r="M495" t="s">
        <v>36</v>
      </c>
      <c r="N495">
        <v>277.98</v>
      </c>
      <c r="O495">
        <v>1465.54</v>
      </c>
      <c r="P495">
        <v>61</v>
      </c>
      <c r="Q495">
        <v>277.98</v>
      </c>
      <c r="R495">
        <v>19.076000000000001</v>
      </c>
      <c r="S495">
        <v>72.877700000000004</v>
      </c>
      <c r="T495">
        <v>3</v>
      </c>
      <c r="U495">
        <v>50</v>
      </c>
      <c r="V495">
        <v>2023</v>
      </c>
    </row>
    <row r="496" spans="1:22" x14ac:dyDescent="0.35">
      <c r="A496" t="s">
        <v>31</v>
      </c>
      <c r="B496" s="1">
        <v>45007.693749999999</v>
      </c>
      <c r="C496" s="1">
        <v>45007.590277777781</v>
      </c>
      <c r="D496" t="s">
        <v>45</v>
      </c>
      <c r="E496" s="2">
        <v>44924</v>
      </c>
      <c r="F496" t="s">
        <v>185</v>
      </c>
      <c r="G496" t="s">
        <v>47</v>
      </c>
      <c r="H496" t="s">
        <v>40</v>
      </c>
      <c r="I496" t="s">
        <v>386</v>
      </c>
      <c r="J496" t="s">
        <v>283</v>
      </c>
      <c r="K496" t="s">
        <v>386</v>
      </c>
      <c r="L496" t="s">
        <v>387</v>
      </c>
      <c r="M496" t="s">
        <v>36</v>
      </c>
      <c r="N496">
        <v>212.86</v>
      </c>
      <c r="O496">
        <v>1797.24</v>
      </c>
      <c r="P496">
        <v>149</v>
      </c>
      <c r="Q496">
        <v>212.86</v>
      </c>
      <c r="R496">
        <v>12.9716</v>
      </c>
      <c r="S496">
        <v>77.5946</v>
      </c>
      <c r="T496">
        <v>3</v>
      </c>
      <c r="U496">
        <v>3.3</v>
      </c>
      <c r="V496">
        <v>2023</v>
      </c>
    </row>
    <row r="497" spans="1:22" x14ac:dyDescent="0.35">
      <c r="A497" t="s">
        <v>22</v>
      </c>
      <c r="B497" s="1">
        <v>45218.188888888886</v>
      </c>
      <c r="C497" s="1">
        <v>45218.137499999997</v>
      </c>
      <c r="D497" t="s">
        <v>23</v>
      </c>
      <c r="E497" s="2">
        <v>45091</v>
      </c>
      <c r="F497" t="s">
        <v>144</v>
      </c>
      <c r="G497" t="s">
        <v>25</v>
      </c>
      <c r="H497" t="s">
        <v>26</v>
      </c>
      <c r="I497" t="s">
        <v>466</v>
      </c>
      <c r="J497" t="s">
        <v>53</v>
      </c>
      <c r="K497" t="s">
        <v>466</v>
      </c>
      <c r="L497" t="s">
        <v>467</v>
      </c>
      <c r="M497" t="s">
        <v>30</v>
      </c>
      <c r="N497">
        <v>94.63</v>
      </c>
      <c r="O497">
        <v>548.48</v>
      </c>
      <c r="P497">
        <v>74</v>
      </c>
      <c r="Q497">
        <v>94.63</v>
      </c>
      <c r="R497">
        <v>18.520399999999999</v>
      </c>
      <c r="S497">
        <v>73.856700000000004</v>
      </c>
      <c r="T497">
        <v>5</v>
      </c>
      <c r="U497">
        <v>7.4</v>
      </c>
      <c r="V497">
        <v>2023</v>
      </c>
    </row>
    <row r="498" spans="1:22" x14ac:dyDescent="0.35">
      <c r="A498" t="s">
        <v>37</v>
      </c>
      <c r="B498" s="1">
        <v>45141.073611111111</v>
      </c>
      <c r="C498" s="1">
        <v>45141.001388888886</v>
      </c>
      <c r="D498" t="s">
        <v>45</v>
      </c>
      <c r="E498" s="2">
        <v>44819</v>
      </c>
      <c r="F498" t="s">
        <v>116</v>
      </c>
      <c r="G498" t="s">
        <v>25</v>
      </c>
      <c r="H498" t="s">
        <v>40</v>
      </c>
      <c r="I498" t="s">
        <v>625</v>
      </c>
      <c r="J498" t="s">
        <v>400</v>
      </c>
      <c r="K498" t="s">
        <v>625</v>
      </c>
      <c r="L498" t="s">
        <v>626</v>
      </c>
      <c r="M498" t="s">
        <v>55</v>
      </c>
      <c r="N498">
        <v>260.58</v>
      </c>
      <c r="O498">
        <v>1216.18</v>
      </c>
      <c r="P498">
        <v>104</v>
      </c>
      <c r="Q498">
        <v>260.58</v>
      </c>
      <c r="R498">
        <v>12.9716</v>
      </c>
      <c r="S498">
        <v>77.5946</v>
      </c>
      <c r="T498">
        <v>5</v>
      </c>
      <c r="U498">
        <v>3.3</v>
      </c>
      <c r="V498">
        <v>2023</v>
      </c>
    </row>
    <row r="499" spans="1:22" x14ac:dyDescent="0.35">
      <c r="A499" t="s">
        <v>37</v>
      </c>
      <c r="B499" s="1">
        <v>45013.743055555555</v>
      </c>
      <c r="C499" s="1">
        <v>45013.660416666666</v>
      </c>
      <c r="D499" t="s">
        <v>91</v>
      </c>
      <c r="E499" s="2">
        <v>44379</v>
      </c>
      <c r="F499" t="s">
        <v>185</v>
      </c>
      <c r="G499" t="s">
        <v>47</v>
      </c>
      <c r="H499" t="s">
        <v>32</v>
      </c>
      <c r="I499" t="s">
        <v>610</v>
      </c>
      <c r="J499" t="s">
        <v>149</v>
      </c>
      <c r="K499" t="s">
        <v>610</v>
      </c>
      <c r="L499" t="s">
        <v>611</v>
      </c>
      <c r="M499" t="s">
        <v>30</v>
      </c>
      <c r="N499">
        <v>255.6</v>
      </c>
      <c r="O499">
        <v>2652.29</v>
      </c>
      <c r="P499">
        <v>119</v>
      </c>
      <c r="Q499">
        <v>255.6</v>
      </c>
      <c r="R499">
        <v>17.385000000000002</v>
      </c>
      <c r="S499">
        <v>78.486699999999999</v>
      </c>
      <c r="T499">
        <v>3</v>
      </c>
      <c r="U499">
        <v>50</v>
      </c>
      <c r="V499">
        <v>2023</v>
      </c>
    </row>
    <row r="500" spans="1:22" x14ac:dyDescent="0.35">
      <c r="A500" t="s">
        <v>22</v>
      </c>
      <c r="B500" s="1">
        <v>45062.288888888892</v>
      </c>
      <c r="C500" s="1">
        <v>45062.231944444444</v>
      </c>
      <c r="D500" t="s">
        <v>23</v>
      </c>
      <c r="E500" s="2">
        <v>44387</v>
      </c>
      <c r="F500" t="s">
        <v>46</v>
      </c>
      <c r="G500" t="s">
        <v>47</v>
      </c>
      <c r="H500" t="s">
        <v>48</v>
      </c>
      <c r="I500" t="s">
        <v>120</v>
      </c>
      <c r="J500" t="s">
        <v>121</v>
      </c>
      <c r="K500" t="s">
        <v>120</v>
      </c>
      <c r="L500" t="s">
        <v>122</v>
      </c>
      <c r="M500" t="s">
        <v>55</v>
      </c>
      <c r="N500">
        <v>134.86000000000001</v>
      </c>
      <c r="O500">
        <v>1185.6500000000001</v>
      </c>
      <c r="P500">
        <v>82</v>
      </c>
      <c r="Q500">
        <v>134.86000000000001</v>
      </c>
      <c r="R500">
        <v>18.520399999999999</v>
      </c>
      <c r="S500">
        <v>73.856700000000004</v>
      </c>
      <c r="T500">
        <v>2</v>
      </c>
      <c r="U500">
        <v>50</v>
      </c>
      <c r="V500">
        <v>2023</v>
      </c>
    </row>
    <row r="501" spans="1:22" x14ac:dyDescent="0.35">
      <c r="A501" t="s">
        <v>37</v>
      </c>
      <c r="B501" s="1">
        <v>45258.011111111111</v>
      </c>
      <c r="C501" s="1">
        <v>45257.958333333336</v>
      </c>
      <c r="D501" t="s">
        <v>38</v>
      </c>
      <c r="E501" s="2">
        <v>45089</v>
      </c>
      <c r="F501" t="s">
        <v>95</v>
      </c>
      <c r="G501" t="s">
        <v>47</v>
      </c>
      <c r="H501" t="s">
        <v>40</v>
      </c>
      <c r="I501" t="s">
        <v>638</v>
      </c>
      <c r="J501" t="s">
        <v>28</v>
      </c>
      <c r="K501" t="s">
        <v>638</v>
      </c>
      <c r="L501" t="s">
        <v>639</v>
      </c>
      <c r="M501" t="s">
        <v>55</v>
      </c>
      <c r="N501">
        <v>220.66</v>
      </c>
      <c r="O501">
        <v>1545.24</v>
      </c>
      <c r="P501">
        <v>76</v>
      </c>
      <c r="Q501">
        <v>220.66</v>
      </c>
      <c r="R501">
        <v>28.613900000000001</v>
      </c>
      <c r="S501">
        <v>77.209000000000003</v>
      </c>
      <c r="T501">
        <v>6</v>
      </c>
      <c r="U501">
        <v>120</v>
      </c>
      <c r="V501">
        <v>2023</v>
      </c>
    </row>
    <row r="502" spans="1:22" x14ac:dyDescent="0.35">
      <c r="A502" t="s">
        <v>31</v>
      </c>
      <c r="B502" s="1">
        <v>44936.78402777778</v>
      </c>
      <c r="C502" s="1">
        <v>44936.661805555559</v>
      </c>
      <c r="D502" t="s">
        <v>56</v>
      </c>
      <c r="E502" s="2">
        <v>44688</v>
      </c>
      <c r="F502" t="s">
        <v>77</v>
      </c>
      <c r="G502" t="s">
        <v>47</v>
      </c>
      <c r="H502" t="s">
        <v>40</v>
      </c>
      <c r="I502" t="s">
        <v>640</v>
      </c>
      <c r="J502" t="s">
        <v>89</v>
      </c>
      <c r="K502" t="s">
        <v>640</v>
      </c>
      <c r="L502" t="s">
        <v>641</v>
      </c>
      <c r="M502" t="s">
        <v>55</v>
      </c>
      <c r="N502">
        <v>287.82</v>
      </c>
      <c r="O502">
        <v>1634.23</v>
      </c>
      <c r="P502">
        <v>176</v>
      </c>
      <c r="Q502">
        <v>287.82</v>
      </c>
      <c r="R502">
        <v>19.076000000000001</v>
      </c>
      <c r="S502">
        <v>72.877700000000004</v>
      </c>
      <c r="T502">
        <v>2</v>
      </c>
      <c r="U502">
        <v>50</v>
      </c>
      <c r="V502">
        <v>2023</v>
      </c>
    </row>
    <row r="503" spans="1:22" x14ac:dyDescent="0.35">
      <c r="A503" t="s">
        <v>31</v>
      </c>
      <c r="B503" s="1">
        <v>44957.893055555556</v>
      </c>
      <c r="C503" s="1">
        <v>44957.793055555558</v>
      </c>
      <c r="D503" t="s">
        <v>45</v>
      </c>
      <c r="E503" s="2">
        <v>44704</v>
      </c>
      <c r="F503" t="s">
        <v>77</v>
      </c>
      <c r="G503" t="s">
        <v>25</v>
      </c>
      <c r="H503" t="s">
        <v>40</v>
      </c>
      <c r="I503" t="s">
        <v>295</v>
      </c>
      <c r="J503" t="s">
        <v>146</v>
      </c>
      <c r="K503" t="s">
        <v>295</v>
      </c>
      <c r="L503" t="s">
        <v>296</v>
      </c>
      <c r="M503" t="s">
        <v>55</v>
      </c>
      <c r="N503">
        <v>123.27</v>
      </c>
      <c r="O503">
        <v>1231.6099999999999</v>
      </c>
      <c r="P503">
        <v>144</v>
      </c>
      <c r="Q503">
        <v>123.27</v>
      </c>
      <c r="R503">
        <v>12.9716</v>
      </c>
      <c r="S503">
        <v>77.5946</v>
      </c>
      <c r="T503">
        <v>4</v>
      </c>
      <c r="U503">
        <v>15</v>
      </c>
      <c r="V503">
        <v>2023</v>
      </c>
    </row>
    <row r="504" spans="1:22" x14ac:dyDescent="0.35">
      <c r="A504" t="s">
        <v>22</v>
      </c>
      <c r="B504" s="1">
        <v>45008.097222222219</v>
      </c>
      <c r="C504" s="1">
        <v>45007.973611111112</v>
      </c>
      <c r="D504" t="s">
        <v>56</v>
      </c>
      <c r="E504" s="2">
        <v>44375</v>
      </c>
      <c r="F504" t="s">
        <v>185</v>
      </c>
      <c r="G504" t="s">
        <v>47</v>
      </c>
      <c r="H504" t="s">
        <v>26</v>
      </c>
      <c r="I504" t="s">
        <v>544</v>
      </c>
      <c r="J504" t="s">
        <v>298</v>
      </c>
      <c r="K504" t="s">
        <v>544</v>
      </c>
      <c r="L504" t="s">
        <v>545</v>
      </c>
      <c r="M504" t="s">
        <v>44</v>
      </c>
      <c r="N504">
        <v>102.47</v>
      </c>
      <c r="O504">
        <v>586.74</v>
      </c>
      <c r="P504">
        <v>178</v>
      </c>
      <c r="Q504">
        <v>102.47</v>
      </c>
      <c r="R504">
        <v>19.076000000000001</v>
      </c>
      <c r="S504">
        <v>72.877700000000004</v>
      </c>
      <c r="T504">
        <v>3</v>
      </c>
      <c r="U504">
        <v>50</v>
      </c>
      <c r="V504">
        <v>2023</v>
      </c>
    </row>
    <row r="505" spans="1:22" x14ac:dyDescent="0.35">
      <c r="A505" t="s">
        <v>37</v>
      </c>
      <c r="B505" s="1">
        <v>45057.671527777777</v>
      </c>
      <c r="C505" s="1">
        <v>45057.578472222223</v>
      </c>
      <c r="D505" t="s">
        <v>38</v>
      </c>
      <c r="E505" s="2">
        <v>44428</v>
      </c>
      <c r="F505" t="s">
        <v>46</v>
      </c>
      <c r="G505" t="s">
        <v>47</v>
      </c>
      <c r="H505" t="s">
        <v>26</v>
      </c>
      <c r="I505" t="s">
        <v>642</v>
      </c>
      <c r="J505" t="s">
        <v>643</v>
      </c>
      <c r="K505" t="s">
        <v>642</v>
      </c>
      <c r="L505" t="s">
        <v>644</v>
      </c>
      <c r="M505" t="s">
        <v>30</v>
      </c>
      <c r="N505">
        <v>221.87</v>
      </c>
      <c r="O505">
        <v>2300.4499999999998</v>
      </c>
      <c r="P505">
        <v>134</v>
      </c>
      <c r="Q505">
        <v>221.87</v>
      </c>
      <c r="R505">
        <v>28.613900000000001</v>
      </c>
      <c r="S505">
        <v>77.209000000000003</v>
      </c>
      <c r="T505">
        <v>4</v>
      </c>
      <c r="U505">
        <v>50</v>
      </c>
      <c r="V505">
        <v>2023</v>
      </c>
    </row>
    <row r="506" spans="1:22" x14ac:dyDescent="0.35">
      <c r="A506" t="s">
        <v>31</v>
      </c>
      <c r="B506" s="1">
        <v>45257.263194444444</v>
      </c>
      <c r="C506" s="1">
        <v>45257.163194444445</v>
      </c>
      <c r="D506" t="s">
        <v>56</v>
      </c>
      <c r="E506" s="2">
        <v>44575</v>
      </c>
      <c r="F506" t="s">
        <v>95</v>
      </c>
      <c r="G506" t="s">
        <v>47</v>
      </c>
      <c r="H506" t="s">
        <v>26</v>
      </c>
      <c r="I506" t="s">
        <v>397</v>
      </c>
      <c r="J506" t="s">
        <v>389</v>
      </c>
      <c r="K506" t="s">
        <v>397</v>
      </c>
      <c r="L506" t="s">
        <v>398</v>
      </c>
      <c r="M506" t="s">
        <v>55</v>
      </c>
      <c r="N506">
        <v>242.25</v>
      </c>
      <c r="O506">
        <v>2078.62</v>
      </c>
      <c r="P506">
        <v>144</v>
      </c>
      <c r="Q506">
        <v>242.25</v>
      </c>
      <c r="R506">
        <v>19.076000000000001</v>
      </c>
      <c r="S506">
        <v>72.877700000000004</v>
      </c>
      <c r="T506">
        <v>4</v>
      </c>
      <c r="U506">
        <v>15</v>
      </c>
      <c r="V506">
        <v>2023</v>
      </c>
    </row>
    <row r="507" spans="1:22" x14ac:dyDescent="0.35">
      <c r="A507" t="s">
        <v>22</v>
      </c>
      <c r="B507" s="1">
        <v>45087.372916666667</v>
      </c>
      <c r="C507" s="1">
        <v>45087.273611111108</v>
      </c>
      <c r="D507" t="s">
        <v>56</v>
      </c>
      <c r="E507" s="2">
        <v>45145</v>
      </c>
      <c r="F507" t="s">
        <v>57</v>
      </c>
      <c r="G507" t="s">
        <v>47</v>
      </c>
      <c r="H507" t="s">
        <v>48</v>
      </c>
      <c r="I507" t="s">
        <v>250</v>
      </c>
      <c r="J507" t="s">
        <v>251</v>
      </c>
      <c r="K507" t="s">
        <v>250</v>
      </c>
      <c r="L507" t="s">
        <v>252</v>
      </c>
      <c r="M507" t="s">
        <v>44</v>
      </c>
      <c r="N507">
        <v>89.65</v>
      </c>
      <c r="O507">
        <v>1048.5899999999999</v>
      </c>
      <c r="P507">
        <v>143</v>
      </c>
      <c r="Q507">
        <v>89.65</v>
      </c>
      <c r="R507">
        <v>19.076000000000001</v>
      </c>
      <c r="S507">
        <v>72.877700000000004</v>
      </c>
      <c r="T507">
        <v>2</v>
      </c>
      <c r="U507">
        <v>120</v>
      </c>
      <c r="V507">
        <v>2023</v>
      </c>
    </row>
    <row r="508" spans="1:22" x14ac:dyDescent="0.35">
      <c r="A508" t="s">
        <v>22</v>
      </c>
      <c r="B508" s="1">
        <v>44988.259027777778</v>
      </c>
      <c r="C508" s="1">
        <v>44988.22152777778</v>
      </c>
      <c r="D508" t="s">
        <v>38</v>
      </c>
      <c r="E508" s="2">
        <v>45006</v>
      </c>
      <c r="F508" t="s">
        <v>185</v>
      </c>
      <c r="G508" t="s">
        <v>47</v>
      </c>
      <c r="H508" t="s">
        <v>48</v>
      </c>
      <c r="I508" t="s">
        <v>645</v>
      </c>
      <c r="J508" t="s">
        <v>67</v>
      </c>
      <c r="K508" t="s">
        <v>645</v>
      </c>
      <c r="L508" t="s">
        <v>646</v>
      </c>
      <c r="M508" t="s">
        <v>30</v>
      </c>
      <c r="N508">
        <v>51.24</v>
      </c>
      <c r="O508">
        <v>457.37</v>
      </c>
      <c r="P508">
        <v>54</v>
      </c>
      <c r="Q508">
        <v>51.24</v>
      </c>
      <c r="R508">
        <v>28.613900000000001</v>
      </c>
      <c r="S508">
        <v>77.209000000000003</v>
      </c>
      <c r="T508">
        <v>5</v>
      </c>
      <c r="U508">
        <v>7.4</v>
      </c>
      <c r="V508">
        <v>2023</v>
      </c>
    </row>
    <row r="509" spans="1:22" x14ac:dyDescent="0.35">
      <c r="A509" t="s">
        <v>37</v>
      </c>
      <c r="B509" s="1">
        <v>45004.29583333333</v>
      </c>
      <c r="C509" s="1">
        <v>45004.200694444444</v>
      </c>
      <c r="D509" t="s">
        <v>23</v>
      </c>
      <c r="E509" s="2">
        <v>44676</v>
      </c>
      <c r="F509" t="s">
        <v>185</v>
      </c>
      <c r="G509" t="s">
        <v>47</v>
      </c>
      <c r="H509" t="s">
        <v>26</v>
      </c>
      <c r="I509" t="s">
        <v>344</v>
      </c>
      <c r="J509" t="s">
        <v>149</v>
      </c>
      <c r="K509" t="s">
        <v>344</v>
      </c>
      <c r="L509" t="s">
        <v>345</v>
      </c>
      <c r="M509" t="s">
        <v>30</v>
      </c>
      <c r="N509">
        <v>120.74</v>
      </c>
      <c r="O509">
        <v>1219.03</v>
      </c>
      <c r="P509">
        <v>137</v>
      </c>
      <c r="Q509">
        <v>120.74</v>
      </c>
      <c r="R509">
        <v>18.520399999999999</v>
      </c>
      <c r="S509">
        <v>73.856700000000004</v>
      </c>
      <c r="T509">
        <v>2</v>
      </c>
      <c r="U509">
        <v>7.4</v>
      </c>
      <c r="V509">
        <v>2023</v>
      </c>
    </row>
    <row r="510" spans="1:22" x14ac:dyDescent="0.35">
      <c r="A510" t="s">
        <v>31</v>
      </c>
      <c r="B510" s="1">
        <v>44992.048611111109</v>
      </c>
      <c r="C510" s="1">
        <v>44991.976388888892</v>
      </c>
      <c r="D510" t="s">
        <v>91</v>
      </c>
      <c r="E510" s="2">
        <v>45048</v>
      </c>
      <c r="F510" t="s">
        <v>185</v>
      </c>
      <c r="G510" t="s">
        <v>47</v>
      </c>
      <c r="H510" t="s">
        <v>40</v>
      </c>
      <c r="I510" t="s">
        <v>647</v>
      </c>
      <c r="J510" t="s">
        <v>162</v>
      </c>
      <c r="K510" t="s">
        <v>647</v>
      </c>
      <c r="L510" t="s">
        <v>648</v>
      </c>
      <c r="M510" t="s">
        <v>36</v>
      </c>
      <c r="N510">
        <v>191.43</v>
      </c>
      <c r="O510">
        <v>1809.74</v>
      </c>
      <c r="P510">
        <v>104</v>
      </c>
      <c r="Q510">
        <v>191.43</v>
      </c>
      <c r="R510">
        <v>17.385000000000002</v>
      </c>
      <c r="S510">
        <v>78.486699999999999</v>
      </c>
      <c r="T510">
        <v>5</v>
      </c>
      <c r="U510">
        <v>50</v>
      </c>
      <c r="V510">
        <v>2023</v>
      </c>
    </row>
    <row r="511" spans="1:22" x14ac:dyDescent="0.35">
      <c r="A511" t="s">
        <v>37</v>
      </c>
      <c r="B511" s="1">
        <v>45248.129861111112</v>
      </c>
      <c r="C511" s="1">
        <v>45248.043055555558</v>
      </c>
      <c r="D511" t="s">
        <v>91</v>
      </c>
      <c r="E511" s="2">
        <v>45000</v>
      </c>
      <c r="F511" t="s">
        <v>95</v>
      </c>
      <c r="G511" t="s">
        <v>47</v>
      </c>
      <c r="H511" t="s">
        <v>32</v>
      </c>
      <c r="I511" t="s">
        <v>508</v>
      </c>
      <c r="J511" t="s">
        <v>34</v>
      </c>
      <c r="K511" t="s">
        <v>508</v>
      </c>
      <c r="L511" t="s">
        <v>509</v>
      </c>
      <c r="M511" t="s">
        <v>44</v>
      </c>
      <c r="N511">
        <v>63.82</v>
      </c>
      <c r="O511">
        <v>686.66</v>
      </c>
      <c r="P511">
        <v>125</v>
      </c>
      <c r="Q511">
        <v>63.82</v>
      </c>
      <c r="R511">
        <v>17.385000000000002</v>
      </c>
      <c r="S511">
        <v>78.486699999999999</v>
      </c>
      <c r="T511">
        <v>2</v>
      </c>
      <c r="U511">
        <v>15</v>
      </c>
      <c r="V511">
        <v>2023</v>
      </c>
    </row>
    <row r="512" spans="1:22" x14ac:dyDescent="0.35">
      <c r="A512" t="s">
        <v>37</v>
      </c>
      <c r="B512" s="1">
        <v>44990.173611111109</v>
      </c>
      <c r="C512" s="1">
        <v>44990.100694444445</v>
      </c>
      <c r="D512" t="s">
        <v>45</v>
      </c>
      <c r="E512" s="2">
        <v>44819</v>
      </c>
      <c r="F512" t="s">
        <v>185</v>
      </c>
      <c r="G512" t="s">
        <v>25</v>
      </c>
      <c r="H512" t="s">
        <v>40</v>
      </c>
      <c r="I512" t="s">
        <v>625</v>
      </c>
      <c r="J512" t="s">
        <v>400</v>
      </c>
      <c r="K512" t="s">
        <v>625</v>
      </c>
      <c r="L512" t="s">
        <v>626</v>
      </c>
      <c r="M512" t="s">
        <v>55</v>
      </c>
      <c r="N512">
        <v>177.12</v>
      </c>
      <c r="O512">
        <v>855.05</v>
      </c>
      <c r="P512">
        <v>105</v>
      </c>
      <c r="Q512">
        <v>177.12</v>
      </c>
      <c r="R512">
        <v>12.9716</v>
      </c>
      <c r="S512">
        <v>77.5946</v>
      </c>
      <c r="T512">
        <v>5</v>
      </c>
      <c r="U512">
        <v>3.3</v>
      </c>
      <c r="V512">
        <v>2023</v>
      </c>
    </row>
    <row r="513" spans="1:22" x14ac:dyDescent="0.35">
      <c r="A513" t="s">
        <v>37</v>
      </c>
      <c r="B513" s="1">
        <v>45279.5625</v>
      </c>
      <c r="C513" s="1">
        <v>45279.50277777778</v>
      </c>
      <c r="D513" t="s">
        <v>91</v>
      </c>
      <c r="E513" s="2">
        <v>44533</v>
      </c>
      <c r="F513" t="s">
        <v>87</v>
      </c>
      <c r="G513" t="s">
        <v>25</v>
      </c>
      <c r="H513" t="s">
        <v>40</v>
      </c>
      <c r="I513" t="s">
        <v>270</v>
      </c>
      <c r="J513" t="s">
        <v>99</v>
      </c>
      <c r="K513" t="s">
        <v>270</v>
      </c>
      <c r="L513" t="s">
        <v>271</v>
      </c>
      <c r="M513" t="s">
        <v>36</v>
      </c>
      <c r="N513">
        <v>82.09</v>
      </c>
      <c r="O513">
        <v>760.66</v>
      </c>
      <c r="P513">
        <v>86</v>
      </c>
      <c r="Q513">
        <v>82.09</v>
      </c>
      <c r="R513">
        <v>17.385000000000002</v>
      </c>
      <c r="S513">
        <v>78.486699999999999</v>
      </c>
      <c r="T513">
        <v>2</v>
      </c>
      <c r="U513">
        <v>120</v>
      </c>
      <c r="V513">
        <v>2023</v>
      </c>
    </row>
    <row r="514" spans="1:22" x14ac:dyDescent="0.35">
      <c r="A514" t="s">
        <v>22</v>
      </c>
      <c r="B514" s="1">
        <v>45109.296527777777</v>
      </c>
      <c r="C514" s="1">
        <v>45109.254166666666</v>
      </c>
      <c r="D514" t="s">
        <v>91</v>
      </c>
      <c r="E514" s="2">
        <v>44858</v>
      </c>
      <c r="F514" t="s">
        <v>65</v>
      </c>
      <c r="G514" t="s">
        <v>47</v>
      </c>
      <c r="H514" t="s">
        <v>48</v>
      </c>
      <c r="I514" t="s">
        <v>577</v>
      </c>
      <c r="J514" t="s">
        <v>389</v>
      </c>
      <c r="K514" t="s">
        <v>577</v>
      </c>
      <c r="L514" t="s">
        <v>578</v>
      </c>
      <c r="M514" t="s">
        <v>36</v>
      </c>
      <c r="N514">
        <v>149.47999999999999</v>
      </c>
      <c r="O514">
        <v>821.66</v>
      </c>
      <c r="P514">
        <v>61</v>
      </c>
      <c r="Q514">
        <v>149.47999999999999</v>
      </c>
      <c r="R514">
        <v>17.385000000000002</v>
      </c>
      <c r="S514">
        <v>78.486699999999999</v>
      </c>
      <c r="T514">
        <v>5</v>
      </c>
      <c r="U514">
        <v>7.4</v>
      </c>
      <c r="V514">
        <v>2023</v>
      </c>
    </row>
    <row r="515" spans="1:22" x14ac:dyDescent="0.35">
      <c r="A515" t="s">
        <v>31</v>
      </c>
      <c r="B515" s="1">
        <v>45205.356249999997</v>
      </c>
      <c r="C515" s="1">
        <v>45205.29791666667</v>
      </c>
      <c r="D515" t="s">
        <v>56</v>
      </c>
      <c r="E515" s="2">
        <v>44688</v>
      </c>
      <c r="F515" t="s">
        <v>144</v>
      </c>
      <c r="G515" t="s">
        <v>47</v>
      </c>
      <c r="H515" t="s">
        <v>40</v>
      </c>
      <c r="I515" t="s">
        <v>640</v>
      </c>
      <c r="J515" t="s">
        <v>89</v>
      </c>
      <c r="K515" t="s">
        <v>640</v>
      </c>
      <c r="L515" t="s">
        <v>641</v>
      </c>
      <c r="M515" t="s">
        <v>55</v>
      </c>
      <c r="N515">
        <v>160.52000000000001</v>
      </c>
      <c r="O515">
        <v>1781.93</v>
      </c>
      <c r="P515">
        <v>84</v>
      </c>
      <c r="Q515">
        <v>160.52000000000001</v>
      </c>
      <c r="R515">
        <v>19.076000000000001</v>
      </c>
      <c r="S515">
        <v>72.877700000000004</v>
      </c>
      <c r="T515">
        <v>2</v>
      </c>
      <c r="U515">
        <v>50</v>
      </c>
      <c r="V515">
        <v>2023</v>
      </c>
    </row>
    <row r="516" spans="1:22" x14ac:dyDescent="0.35">
      <c r="A516" t="s">
        <v>22</v>
      </c>
      <c r="B516" s="1">
        <v>45139.670138888891</v>
      </c>
      <c r="C516" s="1">
        <v>45139.570833333331</v>
      </c>
      <c r="D516" t="s">
        <v>45</v>
      </c>
      <c r="E516" s="2">
        <v>45116</v>
      </c>
      <c r="F516" t="s">
        <v>116</v>
      </c>
      <c r="G516" t="s">
        <v>25</v>
      </c>
      <c r="H516" t="s">
        <v>32</v>
      </c>
      <c r="I516" t="s">
        <v>240</v>
      </c>
      <c r="J516" t="s">
        <v>105</v>
      </c>
      <c r="K516" t="s">
        <v>240</v>
      </c>
      <c r="L516" t="s">
        <v>241</v>
      </c>
      <c r="M516" t="s">
        <v>44</v>
      </c>
      <c r="N516">
        <v>296.66000000000003</v>
      </c>
      <c r="O516">
        <v>2577.65</v>
      </c>
      <c r="P516">
        <v>143</v>
      </c>
      <c r="Q516">
        <v>296.66000000000003</v>
      </c>
      <c r="R516">
        <v>12.9716</v>
      </c>
      <c r="S516">
        <v>77.5946</v>
      </c>
      <c r="T516">
        <v>2</v>
      </c>
      <c r="U516">
        <v>7.4</v>
      </c>
      <c r="V516">
        <v>2023</v>
      </c>
    </row>
    <row r="517" spans="1:22" x14ac:dyDescent="0.35">
      <c r="A517" t="s">
        <v>37</v>
      </c>
      <c r="B517" s="1">
        <v>45011.275000000001</v>
      </c>
      <c r="C517" s="1">
        <v>45011.250694444447</v>
      </c>
      <c r="D517" t="s">
        <v>91</v>
      </c>
      <c r="E517" s="2">
        <v>44764</v>
      </c>
      <c r="F517" t="s">
        <v>185</v>
      </c>
      <c r="G517" t="s">
        <v>47</v>
      </c>
      <c r="H517" t="s">
        <v>48</v>
      </c>
      <c r="I517" t="s">
        <v>110</v>
      </c>
      <c r="J517" t="s">
        <v>111</v>
      </c>
      <c r="K517" t="s">
        <v>110</v>
      </c>
      <c r="L517" t="s">
        <v>112</v>
      </c>
      <c r="M517" t="s">
        <v>30</v>
      </c>
      <c r="N517">
        <v>130.24</v>
      </c>
      <c r="O517">
        <v>1536.72</v>
      </c>
      <c r="P517">
        <v>35</v>
      </c>
      <c r="Q517">
        <v>130.24</v>
      </c>
      <c r="R517">
        <v>17.385000000000002</v>
      </c>
      <c r="S517">
        <v>78.486699999999999</v>
      </c>
      <c r="T517">
        <v>4</v>
      </c>
      <c r="U517">
        <v>15</v>
      </c>
      <c r="V517">
        <v>2023</v>
      </c>
    </row>
    <row r="518" spans="1:22" x14ac:dyDescent="0.35">
      <c r="A518" t="s">
        <v>31</v>
      </c>
      <c r="B518" s="1">
        <v>45219.970833333333</v>
      </c>
      <c r="C518" s="1">
        <v>45219.939583333333</v>
      </c>
      <c r="D518" t="s">
        <v>38</v>
      </c>
      <c r="E518" s="2">
        <v>44475</v>
      </c>
      <c r="F518" t="s">
        <v>144</v>
      </c>
      <c r="G518" t="s">
        <v>25</v>
      </c>
      <c r="H518" t="s">
        <v>26</v>
      </c>
      <c r="I518" t="s">
        <v>631</v>
      </c>
      <c r="J518" t="s">
        <v>114</v>
      </c>
      <c r="K518" t="s">
        <v>631</v>
      </c>
      <c r="L518" t="s">
        <v>632</v>
      </c>
      <c r="M518" t="s">
        <v>55</v>
      </c>
      <c r="N518">
        <v>59.91</v>
      </c>
      <c r="O518">
        <v>312.11</v>
      </c>
      <c r="P518">
        <v>45</v>
      </c>
      <c r="Q518">
        <v>59.91</v>
      </c>
      <c r="R518">
        <v>28.613900000000001</v>
      </c>
      <c r="S518">
        <v>77.209000000000003</v>
      </c>
      <c r="T518">
        <v>2</v>
      </c>
      <c r="U518">
        <v>7.4</v>
      </c>
      <c r="V518">
        <v>2023</v>
      </c>
    </row>
    <row r="519" spans="1:22" x14ac:dyDescent="0.35">
      <c r="A519" t="s">
        <v>37</v>
      </c>
      <c r="B519" s="1">
        <v>45157.931944444441</v>
      </c>
      <c r="C519" s="1">
        <v>45157.899305555555</v>
      </c>
      <c r="D519" t="s">
        <v>91</v>
      </c>
      <c r="E519" s="2">
        <v>45050</v>
      </c>
      <c r="F519" t="s">
        <v>116</v>
      </c>
      <c r="G519" t="s">
        <v>25</v>
      </c>
      <c r="H519" t="s">
        <v>26</v>
      </c>
      <c r="I519" t="s">
        <v>376</v>
      </c>
      <c r="J519" t="s">
        <v>377</v>
      </c>
      <c r="K519" t="s">
        <v>376</v>
      </c>
      <c r="L519" t="s">
        <v>378</v>
      </c>
      <c r="M519" t="s">
        <v>30</v>
      </c>
      <c r="N519">
        <v>114.17</v>
      </c>
      <c r="O519">
        <v>510.31</v>
      </c>
      <c r="P519">
        <v>47</v>
      </c>
      <c r="Q519">
        <v>114.17</v>
      </c>
      <c r="R519">
        <v>17.385000000000002</v>
      </c>
      <c r="S519">
        <v>78.486699999999999</v>
      </c>
      <c r="T519">
        <v>6</v>
      </c>
      <c r="U519">
        <v>7.4</v>
      </c>
      <c r="V519">
        <v>2023</v>
      </c>
    </row>
    <row r="520" spans="1:22" x14ac:dyDescent="0.35">
      <c r="A520" t="s">
        <v>22</v>
      </c>
      <c r="B520" s="1">
        <v>44996.1875</v>
      </c>
      <c r="C520" s="1">
        <v>44996.086805555555</v>
      </c>
      <c r="D520" t="s">
        <v>56</v>
      </c>
      <c r="E520" s="2">
        <v>44977</v>
      </c>
      <c r="F520" t="s">
        <v>185</v>
      </c>
      <c r="G520" t="s">
        <v>47</v>
      </c>
      <c r="H520" t="s">
        <v>26</v>
      </c>
      <c r="I520" t="s">
        <v>196</v>
      </c>
      <c r="J520" t="s">
        <v>197</v>
      </c>
      <c r="K520" t="s">
        <v>196</v>
      </c>
      <c r="L520" t="s">
        <v>198</v>
      </c>
      <c r="M520" t="s">
        <v>44</v>
      </c>
      <c r="N520">
        <v>231.52</v>
      </c>
      <c r="O520">
        <v>2320.85</v>
      </c>
      <c r="P520">
        <v>145</v>
      </c>
      <c r="Q520">
        <v>231.52</v>
      </c>
      <c r="R520">
        <v>19.076000000000001</v>
      </c>
      <c r="S520">
        <v>72.877700000000004</v>
      </c>
      <c r="T520">
        <v>5</v>
      </c>
      <c r="U520">
        <v>15</v>
      </c>
      <c r="V520">
        <v>2023</v>
      </c>
    </row>
    <row r="521" spans="1:22" x14ac:dyDescent="0.35">
      <c r="A521" t="s">
        <v>37</v>
      </c>
      <c r="B521" s="1">
        <v>45277.318055555559</v>
      </c>
      <c r="C521" s="1">
        <v>45277.196527777778</v>
      </c>
      <c r="D521" t="s">
        <v>45</v>
      </c>
      <c r="E521" s="2">
        <v>44546</v>
      </c>
      <c r="F521" t="s">
        <v>87</v>
      </c>
      <c r="G521" t="s">
        <v>47</v>
      </c>
      <c r="H521" t="s">
        <v>32</v>
      </c>
      <c r="I521" t="s">
        <v>435</v>
      </c>
      <c r="J521" t="s">
        <v>67</v>
      </c>
      <c r="K521" t="s">
        <v>435</v>
      </c>
      <c r="L521" t="s">
        <v>436</v>
      </c>
      <c r="M521" t="s">
        <v>36</v>
      </c>
      <c r="N521">
        <v>220.58</v>
      </c>
      <c r="O521">
        <v>1586.12</v>
      </c>
      <c r="P521">
        <v>175</v>
      </c>
      <c r="Q521">
        <v>220.58</v>
      </c>
      <c r="R521">
        <v>12.9716</v>
      </c>
      <c r="S521">
        <v>77.5946</v>
      </c>
      <c r="T521">
        <v>2</v>
      </c>
      <c r="U521">
        <v>15</v>
      </c>
      <c r="V521">
        <v>2023</v>
      </c>
    </row>
    <row r="522" spans="1:22" x14ac:dyDescent="0.35">
      <c r="A522" t="s">
        <v>31</v>
      </c>
      <c r="B522" s="1">
        <v>45256.80972222222</v>
      </c>
      <c r="C522" s="1">
        <v>45256.740277777775</v>
      </c>
      <c r="D522" t="s">
        <v>23</v>
      </c>
      <c r="E522" s="2">
        <v>44953</v>
      </c>
      <c r="F522" t="s">
        <v>95</v>
      </c>
      <c r="G522" t="s">
        <v>47</v>
      </c>
      <c r="H522" t="s">
        <v>26</v>
      </c>
      <c r="I522" t="s">
        <v>418</v>
      </c>
      <c r="J522" t="s">
        <v>419</v>
      </c>
      <c r="K522" t="s">
        <v>418</v>
      </c>
      <c r="L522" t="s">
        <v>420</v>
      </c>
      <c r="M522" t="s">
        <v>44</v>
      </c>
      <c r="N522">
        <v>56.56</v>
      </c>
      <c r="O522">
        <v>320.89</v>
      </c>
      <c r="P522">
        <v>100</v>
      </c>
      <c r="Q522">
        <v>56.56</v>
      </c>
      <c r="R522">
        <v>18.520399999999999</v>
      </c>
      <c r="S522">
        <v>73.856700000000004</v>
      </c>
      <c r="T522">
        <v>3</v>
      </c>
      <c r="U522">
        <v>50</v>
      </c>
      <c r="V522">
        <v>2023</v>
      </c>
    </row>
    <row r="523" spans="1:22" x14ac:dyDescent="0.35">
      <c r="A523" t="s">
        <v>31</v>
      </c>
      <c r="B523" s="1">
        <v>45254.73333333333</v>
      </c>
      <c r="C523" s="1">
        <v>45254.70208333333</v>
      </c>
      <c r="D523" t="s">
        <v>23</v>
      </c>
      <c r="E523" s="2">
        <v>45064</v>
      </c>
      <c r="F523" t="s">
        <v>95</v>
      </c>
      <c r="G523" t="s">
        <v>25</v>
      </c>
      <c r="H523" t="s">
        <v>48</v>
      </c>
      <c r="I523" t="s">
        <v>459</v>
      </c>
      <c r="J523" t="s">
        <v>460</v>
      </c>
      <c r="K523" t="s">
        <v>459</v>
      </c>
      <c r="L523" t="s">
        <v>461</v>
      </c>
      <c r="M523" t="s">
        <v>36</v>
      </c>
      <c r="N523">
        <v>176.22</v>
      </c>
      <c r="O523">
        <v>1038.94</v>
      </c>
      <c r="P523">
        <v>45</v>
      </c>
      <c r="Q523">
        <v>176.22</v>
      </c>
      <c r="R523">
        <v>18.520399999999999</v>
      </c>
      <c r="S523">
        <v>73.856700000000004</v>
      </c>
      <c r="T523">
        <v>4</v>
      </c>
      <c r="U523">
        <v>50</v>
      </c>
      <c r="V523">
        <v>2023</v>
      </c>
    </row>
    <row r="524" spans="1:22" x14ac:dyDescent="0.35">
      <c r="A524" t="s">
        <v>22</v>
      </c>
      <c r="B524" s="1">
        <v>45168.5625</v>
      </c>
      <c r="C524" s="1">
        <v>45168.502083333333</v>
      </c>
      <c r="D524" t="s">
        <v>23</v>
      </c>
      <c r="E524" s="2">
        <v>44725</v>
      </c>
      <c r="F524" t="s">
        <v>116</v>
      </c>
      <c r="G524" t="s">
        <v>47</v>
      </c>
      <c r="H524" t="s">
        <v>32</v>
      </c>
      <c r="I524" t="s">
        <v>300</v>
      </c>
      <c r="J524" t="s">
        <v>275</v>
      </c>
      <c r="K524" t="s">
        <v>300</v>
      </c>
      <c r="L524" t="s">
        <v>301</v>
      </c>
      <c r="M524" t="s">
        <v>44</v>
      </c>
      <c r="N524">
        <v>15.51</v>
      </c>
      <c r="O524">
        <v>161.97999999999999</v>
      </c>
      <c r="P524">
        <v>87</v>
      </c>
      <c r="Q524">
        <v>15.51</v>
      </c>
      <c r="R524">
        <v>18.520399999999999</v>
      </c>
      <c r="S524">
        <v>73.856700000000004</v>
      </c>
      <c r="T524">
        <v>2</v>
      </c>
      <c r="U524">
        <v>3.3</v>
      </c>
      <c r="V524">
        <v>2023</v>
      </c>
    </row>
    <row r="525" spans="1:22" x14ac:dyDescent="0.35">
      <c r="A525" t="s">
        <v>37</v>
      </c>
      <c r="B525" s="1">
        <v>44972.944444444445</v>
      </c>
      <c r="C525" s="1">
        <v>44972.911805555559</v>
      </c>
      <c r="D525" t="s">
        <v>38</v>
      </c>
      <c r="E525" s="2">
        <v>44789</v>
      </c>
      <c r="F525" t="s">
        <v>39</v>
      </c>
      <c r="G525" t="s">
        <v>47</v>
      </c>
      <c r="H525" t="s">
        <v>32</v>
      </c>
      <c r="I525" t="s">
        <v>274</v>
      </c>
      <c r="J525" t="s">
        <v>275</v>
      </c>
      <c r="K525" t="s">
        <v>274</v>
      </c>
      <c r="L525" t="s">
        <v>276</v>
      </c>
      <c r="M525" t="s">
        <v>36</v>
      </c>
      <c r="N525">
        <v>126.94</v>
      </c>
      <c r="O525">
        <v>547.22</v>
      </c>
      <c r="P525">
        <v>47</v>
      </c>
      <c r="Q525">
        <v>126.94</v>
      </c>
      <c r="R525">
        <v>28.613900000000001</v>
      </c>
      <c r="S525">
        <v>77.209000000000003</v>
      </c>
      <c r="T525">
        <v>6</v>
      </c>
      <c r="U525">
        <v>50</v>
      </c>
      <c r="V525">
        <v>2023</v>
      </c>
    </row>
    <row r="526" spans="1:22" x14ac:dyDescent="0.35">
      <c r="A526" t="s">
        <v>22</v>
      </c>
      <c r="B526" s="1">
        <v>45143.558333333334</v>
      </c>
      <c r="C526" s="1">
        <v>45143.46597222222</v>
      </c>
      <c r="D526" t="s">
        <v>23</v>
      </c>
      <c r="E526" s="2">
        <v>45091</v>
      </c>
      <c r="F526" t="s">
        <v>116</v>
      </c>
      <c r="G526" t="s">
        <v>25</v>
      </c>
      <c r="H526" t="s">
        <v>26</v>
      </c>
      <c r="I526" t="s">
        <v>466</v>
      </c>
      <c r="J526" t="s">
        <v>53</v>
      </c>
      <c r="K526" t="s">
        <v>466</v>
      </c>
      <c r="L526" t="s">
        <v>467</v>
      </c>
      <c r="M526" t="s">
        <v>30</v>
      </c>
      <c r="N526">
        <v>298.77</v>
      </c>
      <c r="O526">
        <v>2883.2</v>
      </c>
      <c r="P526">
        <v>133</v>
      </c>
      <c r="Q526">
        <v>298.77</v>
      </c>
      <c r="R526">
        <v>18.520399999999999</v>
      </c>
      <c r="S526">
        <v>73.856700000000004</v>
      </c>
      <c r="T526">
        <v>5</v>
      </c>
      <c r="U526">
        <v>7.4</v>
      </c>
      <c r="V526">
        <v>2023</v>
      </c>
    </row>
    <row r="527" spans="1:22" x14ac:dyDescent="0.35">
      <c r="A527" t="s">
        <v>37</v>
      </c>
      <c r="B527" s="1">
        <v>45445.111111111109</v>
      </c>
      <c r="C527" s="1">
        <v>45445.013194444444</v>
      </c>
      <c r="D527" t="s">
        <v>91</v>
      </c>
      <c r="E527" s="2">
        <v>44563</v>
      </c>
      <c r="F527" t="s">
        <v>57</v>
      </c>
      <c r="G527" t="s">
        <v>47</v>
      </c>
      <c r="H527" t="s">
        <v>32</v>
      </c>
      <c r="I527" t="s">
        <v>215</v>
      </c>
      <c r="J527" t="s">
        <v>216</v>
      </c>
      <c r="K527" t="s">
        <v>215</v>
      </c>
      <c r="L527" t="s">
        <v>217</v>
      </c>
      <c r="M527" t="s">
        <v>55</v>
      </c>
      <c r="N527">
        <v>225.6</v>
      </c>
      <c r="O527">
        <v>2659.01</v>
      </c>
      <c r="P527">
        <v>141</v>
      </c>
      <c r="Q527">
        <v>225.6</v>
      </c>
      <c r="R527">
        <v>17.385000000000002</v>
      </c>
      <c r="S527">
        <v>78.486699999999999</v>
      </c>
      <c r="T527">
        <v>4</v>
      </c>
      <c r="U527">
        <v>120</v>
      </c>
      <c r="V527">
        <v>2024</v>
      </c>
    </row>
    <row r="528" spans="1:22" x14ac:dyDescent="0.35">
      <c r="A528" t="s">
        <v>37</v>
      </c>
      <c r="B528" s="1">
        <v>45453.467361111114</v>
      </c>
      <c r="C528" s="1">
        <v>45453.393750000003</v>
      </c>
      <c r="D528" t="s">
        <v>45</v>
      </c>
      <c r="E528" s="2">
        <v>44546</v>
      </c>
      <c r="F528" t="s">
        <v>57</v>
      </c>
      <c r="G528" t="s">
        <v>47</v>
      </c>
      <c r="H528" t="s">
        <v>32</v>
      </c>
      <c r="I528" t="s">
        <v>435</v>
      </c>
      <c r="J528" t="s">
        <v>67</v>
      </c>
      <c r="K528" t="s">
        <v>435</v>
      </c>
      <c r="L528" t="s">
        <v>436</v>
      </c>
      <c r="M528" t="s">
        <v>36</v>
      </c>
      <c r="N528">
        <v>21.2</v>
      </c>
      <c r="O528">
        <v>217.1</v>
      </c>
      <c r="P528">
        <v>106</v>
      </c>
      <c r="Q528">
        <v>21.2</v>
      </c>
      <c r="R528">
        <v>12.9716</v>
      </c>
      <c r="S528">
        <v>77.5946</v>
      </c>
      <c r="T528">
        <v>2</v>
      </c>
      <c r="U528">
        <v>15</v>
      </c>
      <c r="V528">
        <v>2024</v>
      </c>
    </row>
    <row r="529" spans="1:22" x14ac:dyDescent="0.35">
      <c r="A529" t="s">
        <v>22</v>
      </c>
      <c r="B529" s="1">
        <v>45457.962500000001</v>
      </c>
      <c r="C529" s="1">
        <v>45457.911805555559</v>
      </c>
      <c r="D529" t="s">
        <v>56</v>
      </c>
      <c r="E529" s="2">
        <v>44291</v>
      </c>
      <c r="F529" t="s">
        <v>57</v>
      </c>
      <c r="G529" t="s">
        <v>47</v>
      </c>
      <c r="H529" t="s">
        <v>40</v>
      </c>
      <c r="I529" t="s">
        <v>289</v>
      </c>
      <c r="J529" t="s">
        <v>290</v>
      </c>
      <c r="K529" t="s">
        <v>289</v>
      </c>
      <c r="L529" t="s">
        <v>291</v>
      </c>
      <c r="M529" t="s">
        <v>44</v>
      </c>
      <c r="N529">
        <v>14.6</v>
      </c>
      <c r="O529">
        <v>151.97999999999999</v>
      </c>
      <c r="P529">
        <v>73</v>
      </c>
      <c r="Q529">
        <v>14.6</v>
      </c>
      <c r="R529">
        <v>19.076000000000001</v>
      </c>
      <c r="S529">
        <v>72.877700000000004</v>
      </c>
      <c r="T529">
        <v>4</v>
      </c>
      <c r="U529">
        <v>15</v>
      </c>
      <c r="V529">
        <v>2024</v>
      </c>
    </row>
    <row r="530" spans="1:22" x14ac:dyDescent="0.35">
      <c r="A530" t="s">
        <v>31</v>
      </c>
      <c r="B530" s="1">
        <v>45479.095833333333</v>
      </c>
      <c r="C530" s="1">
        <v>45478.975694444445</v>
      </c>
      <c r="D530" t="s">
        <v>91</v>
      </c>
      <c r="E530" s="2">
        <v>45048</v>
      </c>
      <c r="F530" t="s">
        <v>65</v>
      </c>
      <c r="G530" t="s">
        <v>47</v>
      </c>
      <c r="H530" t="s">
        <v>40</v>
      </c>
      <c r="I530" t="s">
        <v>647</v>
      </c>
      <c r="J530" t="s">
        <v>162</v>
      </c>
      <c r="K530" t="s">
        <v>647</v>
      </c>
      <c r="L530" t="s">
        <v>648</v>
      </c>
      <c r="M530" t="s">
        <v>36</v>
      </c>
      <c r="N530">
        <v>115.33</v>
      </c>
      <c r="O530">
        <v>1089.0899999999999</v>
      </c>
      <c r="P530">
        <v>173</v>
      </c>
      <c r="Q530">
        <v>115.33</v>
      </c>
      <c r="R530">
        <v>17.385000000000002</v>
      </c>
      <c r="S530">
        <v>78.486699999999999</v>
      </c>
      <c r="T530">
        <v>5</v>
      </c>
      <c r="U530">
        <v>50</v>
      </c>
      <c r="V530">
        <v>2024</v>
      </c>
    </row>
    <row r="531" spans="1:22" x14ac:dyDescent="0.35">
      <c r="A531" t="s">
        <v>37</v>
      </c>
      <c r="B531" s="1">
        <v>45465.76666666667</v>
      </c>
      <c r="C531" s="1">
        <v>45465.724305555559</v>
      </c>
      <c r="D531" t="s">
        <v>91</v>
      </c>
      <c r="E531" s="2">
        <v>44616</v>
      </c>
      <c r="F531" t="s">
        <v>57</v>
      </c>
      <c r="G531" t="s">
        <v>25</v>
      </c>
      <c r="H531" t="s">
        <v>32</v>
      </c>
      <c r="I531" t="s">
        <v>366</v>
      </c>
      <c r="J531" t="s">
        <v>34</v>
      </c>
      <c r="K531" t="s">
        <v>366</v>
      </c>
      <c r="L531" t="s">
        <v>367</v>
      </c>
      <c r="M531" t="s">
        <v>30</v>
      </c>
      <c r="N531">
        <v>6.02</v>
      </c>
      <c r="O531">
        <v>69.59</v>
      </c>
      <c r="P531">
        <v>61</v>
      </c>
      <c r="Q531">
        <v>6.02</v>
      </c>
      <c r="R531">
        <v>17.385000000000002</v>
      </c>
      <c r="S531">
        <v>78.486699999999999</v>
      </c>
      <c r="T531">
        <v>3</v>
      </c>
      <c r="U531">
        <v>7.4</v>
      </c>
      <c r="V531">
        <v>2024</v>
      </c>
    </row>
    <row r="532" spans="1:22" x14ac:dyDescent="0.35">
      <c r="A532" t="s">
        <v>37</v>
      </c>
      <c r="B532" s="1">
        <v>45468.026388888888</v>
      </c>
      <c r="C532" s="1">
        <v>45468.009027777778</v>
      </c>
      <c r="D532" t="s">
        <v>38</v>
      </c>
      <c r="E532" s="2">
        <v>45031</v>
      </c>
      <c r="F532" t="s">
        <v>57</v>
      </c>
      <c r="G532" t="s">
        <v>25</v>
      </c>
      <c r="H532" t="s">
        <v>32</v>
      </c>
      <c r="I532" t="s">
        <v>453</v>
      </c>
      <c r="J532" t="s">
        <v>290</v>
      </c>
      <c r="K532" t="s">
        <v>453</v>
      </c>
      <c r="L532" t="s">
        <v>454</v>
      </c>
      <c r="M532" t="s">
        <v>55</v>
      </c>
      <c r="N532">
        <v>1.1000000000000001</v>
      </c>
      <c r="O532">
        <v>9.19</v>
      </c>
      <c r="P532">
        <v>25</v>
      </c>
      <c r="Q532">
        <v>1.1000000000000001</v>
      </c>
      <c r="R532">
        <v>28.613900000000001</v>
      </c>
      <c r="S532">
        <v>77.209000000000003</v>
      </c>
      <c r="T532">
        <v>6</v>
      </c>
      <c r="U532">
        <v>3.3</v>
      </c>
      <c r="V532">
        <v>2024</v>
      </c>
    </row>
    <row r="533" spans="1:22" x14ac:dyDescent="0.35">
      <c r="A533" t="s">
        <v>31</v>
      </c>
      <c r="B533" s="1">
        <v>45445.451388888891</v>
      </c>
      <c r="C533" s="1">
        <v>45445.333333333336</v>
      </c>
      <c r="D533" t="s">
        <v>91</v>
      </c>
      <c r="E533" s="2">
        <v>44857</v>
      </c>
      <c r="F533" t="s">
        <v>57</v>
      </c>
      <c r="G533" t="s">
        <v>47</v>
      </c>
      <c r="H533" t="s">
        <v>26</v>
      </c>
      <c r="I533" t="s">
        <v>649</v>
      </c>
      <c r="J533" t="s">
        <v>275</v>
      </c>
      <c r="K533" t="s">
        <v>649</v>
      </c>
      <c r="L533" t="s">
        <v>650</v>
      </c>
      <c r="M533" t="s">
        <v>55</v>
      </c>
      <c r="N533">
        <v>34</v>
      </c>
      <c r="O533">
        <v>269.05</v>
      </c>
      <c r="P533">
        <v>170</v>
      </c>
      <c r="Q533">
        <v>34</v>
      </c>
      <c r="R533">
        <v>17.385000000000002</v>
      </c>
      <c r="S533">
        <v>78.486699999999999</v>
      </c>
      <c r="T533">
        <v>3</v>
      </c>
      <c r="U533">
        <v>15</v>
      </c>
      <c r="V533">
        <v>2024</v>
      </c>
    </row>
    <row r="534" spans="1:22" x14ac:dyDescent="0.35">
      <c r="A534" t="s">
        <v>37</v>
      </c>
      <c r="B534" s="1">
        <v>45451.257638888892</v>
      </c>
      <c r="C534" s="1">
        <v>45451.238194444442</v>
      </c>
      <c r="D534" t="s">
        <v>23</v>
      </c>
      <c r="E534" s="2">
        <v>44568</v>
      </c>
      <c r="F534" t="s">
        <v>57</v>
      </c>
      <c r="G534" t="s">
        <v>47</v>
      </c>
      <c r="H534" t="s">
        <v>48</v>
      </c>
      <c r="I534" t="s">
        <v>199</v>
      </c>
      <c r="J534" t="s">
        <v>200</v>
      </c>
      <c r="K534" t="s">
        <v>199</v>
      </c>
      <c r="L534" t="s">
        <v>201</v>
      </c>
      <c r="M534" t="s">
        <v>36</v>
      </c>
      <c r="N534">
        <v>5.6</v>
      </c>
      <c r="O534">
        <v>39.33</v>
      </c>
      <c r="P534">
        <v>28</v>
      </c>
      <c r="Q534">
        <v>5.6</v>
      </c>
      <c r="R534">
        <v>18.520399999999999</v>
      </c>
      <c r="S534">
        <v>73.856700000000004</v>
      </c>
      <c r="T534">
        <v>6</v>
      </c>
      <c r="U534">
        <v>15</v>
      </c>
      <c r="V534">
        <v>2024</v>
      </c>
    </row>
    <row r="535" spans="1:22" x14ac:dyDescent="0.35">
      <c r="A535" t="s">
        <v>37</v>
      </c>
      <c r="B535" s="1">
        <v>45460.161111111112</v>
      </c>
      <c r="C535" s="1">
        <v>45460.137499999997</v>
      </c>
      <c r="D535" t="s">
        <v>45</v>
      </c>
      <c r="E535" s="2">
        <v>44674</v>
      </c>
      <c r="F535" t="s">
        <v>57</v>
      </c>
      <c r="G535" t="s">
        <v>25</v>
      </c>
      <c r="H535" t="s">
        <v>32</v>
      </c>
      <c r="I535" t="s">
        <v>145</v>
      </c>
      <c r="J535" t="s">
        <v>146</v>
      </c>
      <c r="K535" t="s">
        <v>145</v>
      </c>
      <c r="L535" t="s">
        <v>147</v>
      </c>
      <c r="M535" t="s">
        <v>44</v>
      </c>
      <c r="N535">
        <v>54.4</v>
      </c>
      <c r="O535">
        <v>417.23</v>
      </c>
      <c r="P535">
        <v>34</v>
      </c>
      <c r="Q535">
        <v>54.4</v>
      </c>
      <c r="R535">
        <v>12.9716</v>
      </c>
      <c r="S535">
        <v>77.5946</v>
      </c>
      <c r="T535">
        <v>3</v>
      </c>
      <c r="U535">
        <v>120</v>
      </c>
      <c r="V535">
        <v>2024</v>
      </c>
    </row>
    <row r="536" spans="1:22" x14ac:dyDescent="0.35">
      <c r="A536" t="s">
        <v>31</v>
      </c>
      <c r="B536" s="1">
        <v>45451.843055555553</v>
      </c>
      <c r="C536" s="1">
        <v>45451.803472222222</v>
      </c>
      <c r="D536" t="s">
        <v>38</v>
      </c>
      <c r="E536" s="2">
        <v>45192</v>
      </c>
      <c r="F536" t="s">
        <v>57</v>
      </c>
      <c r="G536" t="s">
        <v>25</v>
      </c>
      <c r="H536" t="s">
        <v>48</v>
      </c>
      <c r="I536" t="s">
        <v>331</v>
      </c>
      <c r="J536" t="s">
        <v>283</v>
      </c>
      <c r="K536" t="s">
        <v>331</v>
      </c>
      <c r="L536" t="s">
        <v>332</v>
      </c>
      <c r="M536" t="s">
        <v>44</v>
      </c>
      <c r="N536">
        <v>11.4</v>
      </c>
      <c r="O536">
        <v>119.07</v>
      </c>
      <c r="P536">
        <v>57</v>
      </c>
      <c r="Q536">
        <v>11.4</v>
      </c>
      <c r="R536">
        <v>28.613900000000001</v>
      </c>
      <c r="S536">
        <v>77.209000000000003</v>
      </c>
      <c r="T536">
        <v>5</v>
      </c>
      <c r="U536">
        <v>15</v>
      </c>
      <c r="V536">
        <v>2024</v>
      </c>
    </row>
    <row r="537" spans="1:22" x14ac:dyDescent="0.35">
      <c r="A537" t="s">
        <v>31</v>
      </c>
      <c r="B537" s="1">
        <v>45487.413888888892</v>
      </c>
      <c r="C537" s="1">
        <v>45487.378472222219</v>
      </c>
      <c r="D537" t="s">
        <v>38</v>
      </c>
      <c r="E537" s="2">
        <v>44233</v>
      </c>
      <c r="F537" t="s">
        <v>65</v>
      </c>
      <c r="G537" t="s">
        <v>47</v>
      </c>
      <c r="H537" t="s">
        <v>48</v>
      </c>
      <c r="I537" t="s">
        <v>439</v>
      </c>
      <c r="J537" t="s">
        <v>181</v>
      </c>
      <c r="K537" t="s">
        <v>439</v>
      </c>
      <c r="L537" t="s">
        <v>440</v>
      </c>
      <c r="M537" t="s">
        <v>30</v>
      </c>
      <c r="N537">
        <v>10.199999999999999</v>
      </c>
      <c r="O537">
        <v>118.26</v>
      </c>
      <c r="P537">
        <v>51</v>
      </c>
      <c r="Q537">
        <v>10.199999999999999</v>
      </c>
      <c r="R537">
        <v>28.613900000000001</v>
      </c>
      <c r="S537">
        <v>77.209000000000003</v>
      </c>
      <c r="T537">
        <v>3</v>
      </c>
      <c r="U537">
        <v>15</v>
      </c>
      <c r="V537">
        <v>2024</v>
      </c>
    </row>
    <row r="538" spans="1:22" x14ac:dyDescent="0.35">
      <c r="A538" t="s">
        <v>37</v>
      </c>
      <c r="B538" s="1">
        <v>45458.561805555553</v>
      </c>
      <c r="C538" s="1">
        <v>45458.46875</v>
      </c>
      <c r="D538" t="s">
        <v>45</v>
      </c>
      <c r="E538" s="2">
        <v>44942</v>
      </c>
      <c r="F538" t="s">
        <v>57</v>
      </c>
      <c r="G538" t="s">
        <v>47</v>
      </c>
      <c r="H538" t="s">
        <v>26</v>
      </c>
      <c r="I538" t="s">
        <v>207</v>
      </c>
      <c r="J538" t="s">
        <v>82</v>
      </c>
      <c r="K538" t="s">
        <v>207</v>
      </c>
      <c r="L538" t="s">
        <v>208</v>
      </c>
      <c r="M538" t="s">
        <v>30</v>
      </c>
      <c r="N538">
        <v>89.33</v>
      </c>
      <c r="O538">
        <v>929.01</v>
      </c>
      <c r="P538">
        <v>134</v>
      </c>
      <c r="Q538">
        <v>89.33</v>
      </c>
      <c r="R538">
        <v>12.9716</v>
      </c>
      <c r="S538">
        <v>77.5946</v>
      </c>
      <c r="T538">
        <v>5</v>
      </c>
      <c r="U538">
        <v>50</v>
      </c>
      <c r="V538">
        <v>2024</v>
      </c>
    </row>
    <row r="539" spans="1:22" x14ac:dyDescent="0.35">
      <c r="A539" t="s">
        <v>31</v>
      </c>
      <c r="B539" s="1">
        <v>45479.834027777775</v>
      </c>
      <c r="C539" s="1">
        <v>45479.754166666666</v>
      </c>
      <c r="D539" t="s">
        <v>23</v>
      </c>
      <c r="E539" s="2">
        <v>44688</v>
      </c>
      <c r="F539" t="s">
        <v>65</v>
      </c>
      <c r="G539" t="s">
        <v>25</v>
      </c>
      <c r="H539" t="s">
        <v>26</v>
      </c>
      <c r="I539" t="s">
        <v>651</v>
      </c>
      <c r="J539" t="s">
        <v>146</v>
      </c>
      <c r="K539" t="s">
        <v>651</v>
      </c>
      <c r="L539" t="s">
        <v>652</v>
      </c>
      <c r="M539" t="s">
        <v>30</v>
      </c>
      <c r="N539">
        <v>184</v>
      </c>
      <c r="O539">
        <v>1918.06</v>
      </c>
      <c r="P539">
        <v>115</v>
      </c>
      <c r="Q539">
        <v>184</v>
      </c>
      <c r="R539">
        <v>18.520399999999999</v>
      </c>
      <c r="S539">
        <v>73.856700000000004</v>
      </c>
      <c r="T539">
        <v>4</v>
      </c>
      <c r="U539">
        <v>120</v>
      </c>
      <c r="V539">
        <v>2024</v>
      </c>
    </row>
    <row r="540" spans="1:22" x14ac:dyDescent="0.35">
      <c r="A540" t="s">
        <v>37</v>
      </c>
      <c r="B540" s="1">
        <v>45454.800694444442</v>
      </c>
      <c r="C540" s="1">
        <v>45454.716666666667</v>
      </c>
      <c r="D540" t="s">
        <v>45</v>
      </c>
      <c r="E540" s="2">
        <v>44819</v>
      </c>
      <c r="F540" t="s">
        <v>57</v>
      </c>
      <c r="G540" t="s">
        <v>25</v>
      </c>
      <c r="H540" t="s">
        <v>40</v>
      </c>
      <c r="I540" t="s">
        <v>625</v>
      </c>
      <c r="J540" t="s">
        <v>400</v>
      </c>
      <c r="K540" t="s">
        <v>625</v>
      </c>
      <c r="L540" t="s">
        <v>626</v>
      </c>
      <c r="M540" t="s">
        <v>55</v>
      </c>
      <c r="N540">
        <v>5.32</v>
      </c>
      <c r="O540">
        <v>43.57</v>
      </c>
      <c r="P540">
        <v>121</v>
      </c>
      <c r="Q540">
        <v>5.32</v>
      </c>
      <c r="R540">
        <v>12.9716</v>
      </c>
      <c r="S540">
        <v>77.5946</v>
      </c>
      <c r="T540">
        <v>5</v>
      </c>
      <c r="U540">
        <v>3.3</v>
      </c>
      <c r="V540">
        <v>2024</v>
      </c>
    </row>
    <row r="541" spans="1:22" x14ac:dyDescent="0.35">
      <c r="A541" t="s">
        <v>37</v>
      </c>
      <c r="B541" s="1">
        <v>45455.301388888889</v>
      </c>
      <c r="C541" s="1">
        <v>45455.218055555553</v>
      </c>
      <c r="D541" t="s">
        <v>45</v>
      </c>
      <c r="E541" s="2">
        <v>44729</v>
      </c>
      <c r="F541" t="s">
        <v>57</v>
      </c>
      <c r="G541" t="s">
        <v>25</v>
      </c>
      <c r="H541" t="s">
        <v>40</v>
      </c>
      <c r="I541" t="s">
        <v>384</v>
      </c>
      <c r="J541" t="s">
        <v>127</v>
      </c>
      <c r="K541" t="s">
        <v>384</v>
      </c>
      <c r="L541" t="s">
        <v>385</v>
      </c>
      <c r="M541" t="s">
        <v>30</v>
      </c>
      <c r="N541">
        <v>11.84</v>
      </c>
      <c r="O541">
        <v>87.67</v>
      </c>
      <c r="P541">
        <v>120</v>
      </c>
      <c r="Q541">
        <v>11.84</v>
      </c>
      <c r="R541">
        <v>12.9716</v>
      </c>
      <c r="S541">
        <v>77.5946</v>
      </c>
      <c r="T541">
        <v>3</v>
      </c>
      <c r="U541">
        <v>7.4</v>
      </c>
      <c r="V541">
        <v>2024</v>
      </c>
    </row>
    <row r="542" spans="1:22" x14ac:dyDescent="0.35">
      <c r="A542" t="s">
        <v>31</v>
      </c>
      <c r="B542" s="1">
        <v>45454.782638888886</v>
      </c>
      <c r="C542" s="1">
        <v>45454.663194444445</v>
      </c>
      <c r="D542" t="s">
        <v>91</v>
      </c>
      <c r="E542" s="2">
        <v>45081</v>
      </c>
      <c r="F542" t="s">
        <v>57</v>
      </c>
      <c r="G542" t="s">
        <v>47</v>
      </c>
      <c r="H542" t="s">
        <v>26</v>
      </c>
      <c r="I542" t="s">
        <v>253</v>
      </c>
      <c r="J542" t="s">
        <v>254</v>
      </c>
      <c r="K542" t="s">
        <v>253</v>
      </c>
      <c r="L542" t="s">
        <v>255</v>
      </c>
      <c r="M542" t="s">
        <v>55</v>
      </c>
      <c r="N542">
        <v>34.4</v>
      </c>
      <c r="O542">
        <v>336.34</v>
      </c>
      <c r="P542">
        <v>172</v>
      </c>
      <c r="Q542">
        <v>34.4</v>
      </c>
      <c r="R542">
        <v>17.385000000000002</v>
      </c>
      <c r="S542">
        <v>78.486699999999999</v>
      </c>
      <c r="T542">
        <v>6</v>
      </c>
      <c r="U542">
        <v>15</v>
      </c>
      <c r="V542">
        <v>2024</v>
      </c>
    </row>
    <row r="543" spans="1:22" x14ac:dyDescent="0.35">
      <c r="A543" t="s">
        <v>37</v>
      </c>
      <c r="B543" s="1">
        <v>45475.79583333333</v>
      </c>
      <c r="C543" s="1">
        <v>45475.726388888892</v>
      </c>
      <c r="D543" t="s">
        <v>23</v>
      </c>
      <c r="E543" s="2">
        <v>44433</v>
      </c>
      <c r="F543" t="s">
        <v>65</v>
      </c>
      <c r="G543" t="s">
        <v>25</v>
      </c>
      <c r="H543" t="s">
        <v>32</v>
      </c>
      <c r="I543" t="s">
        <v>568</v>
      </c>
      <c r="J543" t="s">
        <v>105</v>
      </c>
      <c r="K543" t="s">
        <v>568</v>
      </c>
      <c r="L543" t="s">
        <v>569</v>
      </c>
      <c r="M543" t="s">
        <v>30</v>
      </c>
      <c r="N543">
        <v>66.67</v>
      </c>
      <c r="O543">
        <v>658.65</v>
      </c>
      <c r="P543">
        <v>100</v>
      </c>
      <c r="Q543">
        <v>66.67</v>
      </c>
      <c r="R543">
        <v>18.520399999999999</v>
      </c>
      <c r="S543">
        <v>73.856700000000004</v>
      </c>
      <c r="T543">
        <v>5</v>
      </c>
      <c r="U543">
        <v>50</v>
      </c>
      <c r="V543">
        <v>2024</v>
      </c>
    </row>
    <row r="544" spans="1:22" x14ac:dyDescent="0.35">
      <c r="A544" t="s">
        <v>22</v>
      </c>
      <c r="B544" s="1">
        <v>45469.75277777778</v>
      </c>
      <c r="C544" s="1">
        <v>45469.642361111109</v>
      </c>
      <c r="D544" t="s">
        <v>56</v>
      </c>
      <c r="E544" s="2">
        <v>45104</v>
      </c>
      <c r="F544" t="s">
        <v>57</v>
      </c>
      <c r="G544" t="s">
        <v>25</v>
      </c>
      <c r="H544" t="s">
        <v>26</v>
      </c>
      <c r="I544" t="s">
        <v>342</v>
      </c>
      <c r="J544" t="s">
        <v>205</v>
      </c>
      <c r="K544" t="s">
        <v>342</v>
      </c>
      <c r="L544" t="s">
        <v>343</v>
      </c>
      <c r="M544" t="s">
        <v>36</v>
      </c>
      <c r="N544">
        <v>15.69</v>
      </c>
      <c r="O544">
        <v>95.45</v>
      </c>
      <c r="P544">
        <v>159</v>
      </c>
      <c r="Q544">
        <v>15.69</v>
      </c>
      <c r="R544">
        <v>19.076000000000001</v>
      </c>
      <c r="S544">
        <v>72.877700000000004</v>
      </c>
      <c r="T544">
        <v>2</v>
      </c>
      <c r="U544">
        <v>7.4</v>
      </c>
      <c r="V544">
        <v>2024</v>
      </c>
    </row>
    <row r="545" spans="1:22" x14ac:dyDescent="0.35">
      <c r="A545" t="s">
        <v>37</v>
      </c>
      <c r="B545" s="1">
        <v>45445.352777777778</v>
      </c>
      <c r="C545" s="1">
        <v>45445.236111111109</v>
      </c>
      <c r="D545" t="s">
        <v>38</v>
      </c>
      <c r="E545" s="2">
        <v>44862</v>
      </c>
      <c r="F545" t="s">
        <v>57</v>
      </c>
      <c r="G545" t="s">
        <v>47</v>
      </c>
      <c r="H545" t="s">
        <v>32</v>
      </c>
      <c r="I545" t="s">
        <v>486</v>
      </c>
      <c r="J545" t="s">
        <v>377</v>
      </c>
      <c r="K545" t="s">
        <v>486</v>
      </c>
      <c r="L545" t="s">
        <v>487</v>
      </c>
      <c r="M545" t="s">
        <v>44</v>
      </c>
      <c r="N545">
        <v>268.8</v>
      </c>
      <c r="O545">
        <v>2646.88</v>
      </c>
      <c r="P545">
        <v>168</v>
      </c>
      <c r="Q545">
        <v>268.8</v>
      </c>
      <c r="R545">
        <v>28.613900000000001</v>
      </c>
      <c r="S545">
        <v>77.209000000000003</v>
      </c>
      <c r="T545">
        <v>3</v>
      </c>
      <c r="U545">
        <v>120</v>
      </c>
      <c r="V545">
        <v>2024</v>
      </c>
    </row>
    <row r="546" spans="1:22" x14ac:dyDescent="0.35">
      <c r="A546" t="s">
        <v>22</v>
      </c>
      <c r="B546" s="1">
        <v>45448.623611111114</v>
      </c>
      <c r="C546" s="1">
        <v>45448.556250000001</v>
      </c>
      <c r="D546" t="s">
        <v>45</v>
      </c>
      <c r="E546" s="2">
        <v>44617</v>
      </c>
      <c r="F546" t="s">
        <v>57</v>
      </c>
      <c r="G546" t="s">
        <v>25</v>
      </c>
      <c r="H546" t="s">
        <v>48</v>
      </c>
      <c r="I546" t="s">
        <v>539</v>
      </c>
      <c r="J546" t="s">
        <v>540</v>
      </c>
      <c r="K546" t="s">
        <v>539</v>
      </c>
      <c r="L546" t="s">
        <v>541</v>
      </c>
      <c r="M546" t="s">
        <v>36</v>
      </c>
      <c r="N546">
        <v>9.57</v>
      </c>
      <c r="O546">
        <v>80.319999999999993</v>
      </c>
      <c r="P546">
        <v>97</v>
      </c>
      <c r="Q546">
        <v>9.57</v>
      </c>
      <c r="R546">
        <v>12.9716</v>
      </c>
      <c r="S546">
        <v>77.5946</v>
      </c>
      <c r="T546">
        <v>5</v>
      </c>
      <c r="U546">
        <v>7.4</v>
      </c>
      <c r="V546">
        <v>2024</v>
      </c>
    </row>
    <row r="547" spans="1:22" x14ac:dyDescent="0.35">
      <c r="A547" t="s">
        <v>37</v>
      </c>
      <c r="B547" s="1">
        <v>45470.518750000003</v>
      </c>
      <c r="C547" s="1">
        <v>45470.500694444447</v>
      </c>
      <c r="D547" t="s">
        <v>23</v>
      </c>
      <c r="E547" s="2">
        <v>44414</v>
      </c>
      <c r="F547" t="s">
        <v>57</v>
      </c>
      <c r="G547" t="s">
        <v>47</v>
      </c>
      <c r="H547" t="s">
        <v>32</v>
      </c>
      <c r="I547" t="s">
        <v>428</v>
      </c>
      <c r="J547" t="s">
        <v>429</v>
      </c>
      <c r="K547" t="s">
        <v>428</v>
      </c>
      <c r="L547" t="s">
        <v>430</v>
      </c>
      <c r="M547" t="s">
        <v>30</v>
      </c>
      <c r="N547">
        <v>5.2</v>
      </c>
      <c r="O547">
        <v>39.07</v>
      </c>
      <c r="P547">
        <v>26</v>
      </c>
      <c r="Q547">
        <v>5.2</v>
      </c>
      <c r="R547">
        <v>18.520399999999999</v>
      </c>
      <c r="S547">
        <v>73.856700000000004</v>
      </c>
      <c r="T547">
        <v>2</v>
      </c>
      <c r="U547">
        <v>15</v>
      </c>
      <c r="V547">
        <v>2024</v>
      </c>
    </row>
    <row r="548" spans="1:22" x14ac:dyDescent="0.35">
      <c r="A548" t="s">
        <v>37</v>
      </c>
      <c r="B548" s="1">
        <v>45453.845833333333</v>
      </c>
      <c r="C548" s="1">
        <v>45453.821527777778</v>
      </c>
      <c r="D548" t="s">
        <v>38</v>
      </c>
      <c r="E548" s="2">
        <v>44428</v>
      </c>
      <c r="F548" t="s">
        <v>57</v>
      </c>
      <c r="G548" t="s">
        <v>47</v>
      </c>
      <c r="H548" t="s">
        <v>26</v>
      </c>
      <c r="I548" t="s">
        <v>642</v>
      </c>
      <c r="J548" t="s">
        <v>643</v>
      </c>
      <c r="K548" t="s">
        <v>642</v>
      </c>
      <c r="L548" t="s">
        <v>644</v>
      </c>
      <c r="M548" t="s">
        <v>30</v>
      </c>
      <c r="N548">
        <v>23.33</v>
      </c>
      <c r="O548">
        <v>161.84</v>
      </c>
      <c r="P548">
        <v>35</v>
      </c>
      <c r="Q548">
        <v>23.33</v>
      </c>
      <c r="R548">
        <v>28.613900000000001</v>
      </c>
      <c r="S548">
        <v>77.209000000000003</v>
      </c>
      <c r="T548">
        <v>4</v>
      </c>
      <c r="U548">
        <v>50</v>
      </c>
      <c r="V548">
        <v>2024</v>
      </c>
    </row>
    <row r="549" spans="1:22" x14ac:dyDescent="0.35">
      <c r="A549" t="s">
        <v>31</v>
      </c>
      <c r="B549" s="1">
        <v>45453.748611111114</v>
      </c>
      <c r="C549" s="1">
        <v>45453.722222222219</v>
      </c>
      <c r="D549" t="s">
        <v>91</v>
      </c>
      <c r="E549" s="2">
        <v>45143</v>
      </c>
      <c r="F549" t="s">
        <v>57</v>
      </c>
      <c r="G549" t="s">
        <v>25</v>
      </c>
      <c r="H549" t="s">
        <v>48</v>
      </c>
      <c r="I549" t="s">
        <v>653</v>
      </c>
      <c r="J549" t="s">
        <v>132</v>
      </c>
      <c r="K549" t="s">
        <v>653</v>
      </c>
      <c r="L549" t="s">
        <v>420</v>
      </c>
      <c r="M549" t="s">
        <v>30</v>
      </c>
      <c r="N549">
        <v>60.8</v>
      </c>
      <c r="O549">
        <v>701.93</v>
      </c>
      <c r="P549">
        <v>38</v>
      </c>
      <c r="Q549">
        <v>60.8</v>
      </c>
      <c r="R549">
        <v>17.385000000000002</v>
      </c>
      <c r="S549">
        <v>78.486699999999999</v>
      </c>
      <c r="T549">
        <v>3</v>
      </c>
      <c r="U549">
        <v>120</v>
      </c>
      <c r="V549">
        <v>2024</v>
      </c>
    </row>
    <row r="550" spans="1:22" x14ac:dyDescent="0.35">
      <c r="A550" t="s">
        <v>37</v>
      </c>
      <c r="B550" s="1">
        <v>45447.965277777781</v>
      </c>
      <c r="C550" s="1">
        <v>45447.902083333334</v>
      </c>
      <c r="D550" t="s">
        <v>45</v>
      </c>
      <c r="E550" s="2">
        <v>44488</v>
      </c>
      <c r="F550" t="s">
        <v>57</v>
      </c>
      <c r="G550" t="s">
        <v>25</v>
      </c>
      <c r="H550" t="s">
        <v>26</v>
      </c>
      <c r="I550" t="s">
        <v>431</v>
      </c>
      <c r="J550" t="s">
        <v>235</v>
      </c>
      <c r="K550" t="s">
        <v>431</v>
      </c>
      <c r="L550" t="s">
        <v>432</v>
      </c>
      <c r="M550" t="s">
        <v>36</v>
      </c>
      <c r="N550">
        <v>60.67</v>
      </c>
      <c r="O550">
        <v>535.27</v>
      </c>
      <c r="P550">
        <v>91</v>
      </c>
      <c r="Q550">
        <v>60.67</v>
      </c>
      <c r="R550">
        <v>12.9716</v>
      </c>
      <c r="S550">
        <v>77.5946</v>
      </c>
      <c r="T550">
        <v>3</v>
      </c>
      <c r="U550">
        <v>50</v>
      </c>
      <c r="V550">
        <v>2024</v>
      </c>
    </row>
    <row r="551" spans="1:22" x14ac:dyDescent="0.35">
      <c r="A551" t="s">
        <v>37</v>
      </c>
      <c r="B551" s="1">
        <v>45480.227777777778</v>
      </c>
      <c r="C551" s="1">
        <v>45480.203472222223</v>
      </c>
      <c r="D551" t="s">
        <v>56</v>
      </c>
      <c r="E551" s="2">
        <v>44515</v>
      </c>
      <c r="F551" t="s">
        <v>65</v>
      </c>
      <c r="G551" t="s">
        <v>25</v>
      </c>
      <c r="H551" t="s">
        <v>32</v>
      </c>
      <c r="I551" t="s">
        <v>523</v>
      </c>
      <c r="J551" t="s">
        <v>194</v>
      </c>
      <c r="K551" t="s">
        <v>523</v>
      </c>
      <c r="L551" t="s">
        <v>524</v>
      </c>
      <c r="M551" t="s">
        <v>55</v>
      </c>
      <c r="N551">
        <v>56</v>
      </c>
      <c r="O551">
        <v>377.09</v>
      </c>
      <c r="P551">
        <v>35</v>
      </c>
      <c r="Q551">
        <v>56</v>
      </c>
      <c r="R551">
        <v>19.076000000000001</v>
      </c>
      <c r="S551">
        <v>72.877700000000004</v>
      </c>
      <c r="T551">
        <v>6</v>
      </c>
      <c r="U551">
        <v>120</v>
      </c>
      <c r="V551">
        <v>2024</v>
      </c>
    </row>
    <row r="552" spans="1:22" x14ac:dyDescent="0.35">
      <c r="A552" t="s">
        <v>31</v>
      </c>
      <c r="B552" s="1">
        <v>45444.637499999997</v>
      </c>
      <c r="C552" s="1">
        <v>45444.563888888886</v>
      </c>
      <c r="D552" t="s">
        <v>23</v>
      </c>
      <c r="E552" s="2">
        <v>44216</v>
      </c>
      <c r="F552" t="s">
        <v>57</v>
      </c>
      <c r="G552" t="s">
        <v>25</v>
      </c>
      <c r="H552" t="s">
        <v>26</v>
      </c>
      <c r="I552" t="s">
        <v>597</v>
      </c>
      <c r="J552" t="s">
        <v>598</v>
      </c>
      <c r="K552" t="s">
        <v>597</v>
      </c>
      <c r="L552" t="s">
        <v>599</v>
      </c>
      <c r="M552" t="s">
        <v>36</v>
      </c>
      <c r="N552">
        <v>21.2</v>
      </c>
      <c r="O552">
        <v>185.43</v>
      </c>
      <c r="P552">
        <v>106</v>
      </c>
      <c r="Q552">
        <v>21.2</v>
      </c>
      <c r="R552">
        <v>18.520399999999999</v>
      </c>
      <c r="S552">
        <v>73.856700000000004</v>
      </c>
      <c r="T552">
        <v>2</v>
      </c>
      <c r="U552">
        <v>15</v>
      </c>
      <c r="V552">
        <v>2024</v>
      </c>
    </row>
    <row r="553" spans="1:22" x14ac:dyDescent="0.35">
      <c r="A553" t="s">
        <v>31</v>
      </c>
      <c r="B553" s="1">
        <v>45470.45208333333</v>
      </c>
      <c r="C553" s="1">
        <v>45470.330555555556</v>
      </c>
      <c r="D553" t="s">
        <v>56</v>
      </c>
      <c r="E553" s="2">
        <v>44688</v>
      </c>
      <c r="F553" t="s">
        <v>57</v>
      </c>
      <c r="G553" t="s">
        <v>47</v>
      </c>
      <c r="H553" t="s">
        <v>40</v>
      </c>
      <c r="I553" t="s">
        <v>640</v>
      </c>
      <c r="J553" t="s">
        <v>89</v>
      </c>
      <c r="K553" t="s">
        <v>640</v>
      </c>
      <c r="L553" t="s">
        <v>641</v>
      </c>
      <c r="M553" t="s">
        <v>55</v>
      </c>
      <c r="N553">
        <v>116.67</v>
      </c>
      <c r="O553">
        <v>1375.94</v>
      </c>
      <c r="P553">
        <v>175</v>
      </c>
      <c r="Q553">
        <v>116.67</v>
      </c>
      <c r="R553">
        <v>19.076000000000001</v>
      </c>
      <c r="S553">
        <v>72.877700000000004</v>
      </c>
      <c r="T553">
        <v>2</v>
      </c>
      <c r="U553">
        <v>50</v>
      </c>
      <c r="V553">
        <v>2024</v>
      </c>
    </row>
    <row r="554" spans="1:22" x14ac:dyDescent="0.35">
      <c r="A554" t="s">
        <v>31</v>
      </c>
      <c r="B554" s="1">
        <v>45453.318055555559</v>
      </c>
      <c r="C554" s="1">
        <v>45453.23541666667</v>
      </c>
      <c r="D554" t="s">
        <v>23</v>
      </c>
      <c r="E554" s="2">
        <v>44953</v>
      </c>
      <c r="F554" t="s">
        <v>57</v>
      </c>
      <c r="G554" t="s">
        <v>47</v>
      </c>
      <c r="H554" t="s">
        <v>26</v>
      </c>
      <c r="I554" t="s">
        <v>418</v>
      </c>
      <c r="J554" t="s">
        <v>419</v>
      </c>
      <c r="K554" t="s">
        <v>418</v>
      </c>
      <c r="L554" t="s">
        <v>420</v>
      </c>
      <c r="M554" t="s">
        <v>44</v>
      </c>
      <c r="N554">
        <v>79.33</v>
      </c>
      <c r="O554">
        <v>770.15</v>
      </c>
      <c r="P554">
        <v>119</v>
      </c>
      <c r="Q554">
        <v>79.33</v>
      </c>
      <c r="R554">
        <v>18.520399999999999</v>
      </c>
      <c r="S554">
        <v>73.856700000000004</v>
      </c>
      <c r="T554">
        <v>3</v>
      </c>
      <c r="U554">
        <v>50</v>
      </c>
      <c r="V554">
        <v>2024</v>
      </c>
    </row>
    <row r="555" spans="1:22" x14ac:dyDescent="0.35">
      <c r="A555" t="s">
        <v>37</v>
      </c>
      <c r="B555" s="1">
        <v>45481.053472222222</v>
      </c>
      <c r="C555" s="1">
        <v>45480.988194444442</v>
      </c>
      <c r="D555" t="s">
        <v>45</v>
      </c>
      <c r="E555" s="2">
        <v>44755</v>
      </c>
      <c r="F555" t="s">
        <v>65</v>
      </c>
      <c r="G555" t="s">
        <v>47</v>
      </c>
      <c r="H555" t="s">
        <v>48</v>
      </c>
      <c r="I555" t="s">
        <v>287</v>
      </c>
      <c r="J555" t="s">
        <v>200</v>
      </c>
      <c r="K555" t="s">
        <v>287</v>
      </c>
      <c r="L555" t="s">
        <v>288</v>
      </c>
      <c r="M555" t="s">
        <v>36</v>
      </c>
      <c r="N555">
        <v>9.27</v>
      </c>
      <c r="O555">
        <v>81.67</v>
      </c>
      <c r="P555">
        <v>94</v>
      </c>
      <c r="Q555">
        <v>9.27</v>
      </c>
      <c r="R555">
        <v>12.9716</v>
      </c>
      <c r="S555">
        <v>77.5946</v>
      </c>
      <c r="T555">
        <v>5</v>
      </c>
      <c r="U555">
        <v>7.4</v>
      </c>
      <c r="V555">
        <v>2024</v>
      </c>
    </row>
    <row r="556" spans="1:22" x14ac:dyDescent="0.35">
      <c r="A556" t="s">
        <v>22</v>
      </c>
      <c r="B556" s="1">
        <v>45464.961805555555</v>
      </c>
      <c r="C556" s="1">
        <v>45464.931250000001</v>
      </c>
      <c r="D556" t="s">
        <v>38</v>
      </c>
      <c r="E556" s="2">
        <v>44684</v>
      </c>
      <c r="F556" t="s">
        <v>57</v>
      </c>
      <c r="G556" t="s">
        <v>47</v>
      </c>
      <c r="H556" t="s">
        <v>32</v>
      </c>
      <c r="I556" t="s">
        <v>88</v>
      </c>
      <c r="J556" t="s">
        <v>89</v>
      </c>
      <c r="K556" t="s">
        <v>88</v>
      </c>
      <c r="L556" t="s">
        <v>90</v>
      </c>
      <c r="M556" t="s">
        <v>36</v>
      </c>
      <c r="N556">
        <v>8.8000000000000007</v>
      </c>
      <c r="O556">
        <v>93.65</v>
      </c>
      <c r="P556">
        <v>44</v>
      </c>
      <c r="Q556">
        <v>8.8000000000000007</v>
      </c>
      <c r="R556">
        <v>28.613900000000001</v>
      </c>
      <c r="S556">
        <v>77.209000000000003</v>
      </c>
      <c r="T556">
        <v>6</v>
      </c>
      <c r="U556">
        <v>15</v>
      </c>
      <c r="V556">
        <v>2024</v>
      </c>
    </row>
    <row r="557" spans="1:22" x14ac:dyDescent="0.35">
      <c r="A557" t="s">
        <v>22</v>
      </c>
      <c r="B557" s="1">
        <v>45484.542361111111</v>
      </c>
      <c r="C557" s="1">
        <v>45484.468055555553</v>
      </c>
      <c r="D557" t="s">
        <v>56</v>
      </c>
      <c r="E557" s="2">
        <v>44451</v>
      </c>
      <c r="F557" t="s">
        <v>65</v>
      </c>
      <c r="G557" t="s">
        <v>25</v>
      </c>
      <c r="H557" t="s">
        <v>32</v>
      </c>
      <c r="I557" t="s">
        <v>629</v>
      </c>
      <c r="J557" t="s">
        <v>575</v>
      </c>
      <c r="K557" t="s">
        <v>629</v>
      </c>
      <c r="L557" t="s">
        <v>630</v>
      </c>
      <c r="M557" t="s">
        <v>55</v>
      </c>
      <c r="N557">
        <v>21.4</v>
      </c>
      <c r="O557">
        <v>162.55000000000001</v>
      </c>
      <c r="P557">
        <v>107</v>
      </c>
      <c r="Q557">
        <v>21.4</v>
      </c>
      <c r="R557">
        <v>19.076000000000001</v>
      </c>
      <c r="S557">
        <v>72.877700000000004</v>
      </c>
      <c r="T557">
        <v>4</v>
      </c>
      <c r="U557">
        <v>15</v>
      </c>
      <c r="V557">
        <v>2024</v>
      </c>
    </row>
    <row r="558" spans="1:22" x14ac:dyDescent="0.35">
      <c r="A558" t="s">
        <v>31</v>
      </c>
      <c r="B558" s="1">
        <v>45481.239583333336</v>
      </c>
      <c r="C558" s="1">
        <v>45481.169444444444</v>
      </c>
      <c r="D558" t="s">
        <v>45</v>
      </c>
      <c r="E558" s="2">
        <v>44704</v>
      </c>
      <c r="F558" t="s">
        <v>65</v>
      </c>
      <c r="G558" t="s">
        <v>25</v>
      </c>
      <c r="H558" t="s">
        <v>40</v>
      </c>
      <c r="I558" t="s">
        <v>295</v>
      </c>
      <c r="J558" t="s">
        <v>146</v>
      </c>
      <c r="K558" t="s">
        <v>295</v>
      </c>
      <c r="L558" t="s">
        <v>296</v>
      </c>
      <c r="M558" t="s">
        <v>55</v>
      </c>
      <c r="N558">
        <v>20.2</v>
      </c>
      <c r="O558">
        <v>206.89</v>
      </c>
      <c r="P558">
        <v>101</v>
      </c>
      <c r="Q558">
        <v>20.2</v>
      </c>
      <c r="R558">
        <v>12.9716</v>
      </c>
      <c r="S558">
        <v>77.5946</v>
      </c>
      <c r="T558">
        <v>4</v>
      </c>
      <c r="U558">
        <v>15</v>
      </c>
      <c r="V558">
        <v>2024</v>
      </c>
    </row>
    <row r="559" spans="1:22" x14ac:dyDescent="0.35">
      <c r="A559" t="s">
        <v>22</v>
      </c>
      <c r="B559" s="1">
        <v>45489.769444444442</v>
      </c>
      <c r="C559" s="1">
        <v>45489.679861111108</v>
      </c>
      <c r="D559" t="s">
        <v>38</v>
      </c>
      <c r="E559" s="2">
        <v>44684</v>
      </c>
      <c r="F559" t="s">
        <v>65</v>
      </c>
      <c r="G559" t="s">
        <v>25</v>
      </c>
      <c r="H559" t="s">
        <v>48</v>
      </c>
      <c r="I559" t="s">
        <v>588</v>
      </c>
      <c r="J559" t="s">
        <v>478</v>
      </c>
      <c r="K559" t="s">
        <v>588</v>
      </c>
      <c r="L559" t="s">
        <v>589</v>
      </c>
      <c r="M559" t="s">
        <v>55</v>
      </c>
      <c r="N559">
        <v>206.4</v>
      </c>
      <c r="O559">
        <v>1881.59</v>
      </c>
      <c r="P559">
        <v>129</v>
      </c>
      <c r="Q559">
        <v>206.4</v>
      </c>
      <c r="R559">
        <v>28.613900000000001</v>
      </c>
      <c r="S559">
        <v>77.209000000000003</v>
      </c>
      <c r="T559">
        <v>2</v>
      </c>
      <c r="U559">
        <v>120</v>
      </c>
      <c r="V559">
        <v>2024</v>
      </c>
    </row>
    <row r="560" spans="1:22" x14ac:dyDescent="0.35">
      <c r="A560" t="s">
        <v>37</v>
      </c>
      <c r="B560" s="1">
        <v>45469.920138888891</v>
      </c>
      <c r="C560" s="1">
        <v>45469.796527777777</v>
      </c>
      <c r="D560" t="s">
        <v>91</v>
      </c>
      <c r="E560" s="2">
        <v>45182</v>
      </c>
      <c r="F560" t="s">
        <v>57</v>
      </c>
      <c r="G560" t="s">
        <v>25</v>
      </c>
      <c r="H560" t="s">
        <v>48</v>
      </c>
      <c r="I560" t="s">
        <v>499</v>
      </c>
      <c r="J560" t="s">
        <v>178</v>
      </c>
      <c r="K560" t="s">
        <v>499</v>
      </c>
      <c r="L560" t="s">
        <v>500</v>
      </c>
      <c r="M560" t="s">
        <v>36</v>
      </c>
      <c r="N560">
        <v>118.67</v>
      </c>
      <c r="O560">
        <v>791.41</v>
      </c>
      <c r="P560">
        <v>178</v>
      </c>
      <c r="Q560">
        <v>118.67</v>
      </c>
      <c r="R560">
        <v>17.385000000000002</v>
      </c>
      <c r="S560">
        <v>78.486699999999999</v>
      </c>
      <c r="T560">
        <v>6</v>
      </c>
      <c r="U560">
        <v>50</v>
      </c>
      <c r="V560">
        <v>2024</v>
      </c>
    </row>
    <row r="561" spans="1:22" x14ac:dyDescent="0.35">
      <c r="A561" t="s">
        <v>31</v>
      </c>
      <c r="B561" s="1">
        <v>45469.5625</v>
      </c>
      <c r="C561" s="1">
        <v>45469.507638888892</v>
      </c>
      <c r="D561" t="s">
        <v>38</v>
      </c>
      <c r="E561" s="2">
        <v>44966</v>
      </c>
      <c r="F561" t="s">
        <v>57</v>
      </c>
      <c r="G561" t="s">
        <v>47</v>
      </c>
      <c r="H561" t="s">
        <v>32</v>
      </c>
      <c r="I561" t="s">
        <v>225</v>
      </c>
      <c r="J561" t="s">
        <v>42</v>
      </c>
      <c r="K561" t="s">
        <v>225</v>
      </c>
      <c r="L561" t="s">
        <v>226</v>
      </c>
      <c r="M561" t="s">
        <v>30</v>
      </c>
      <c r="N561">
        <v>7.79</v>
      </c>
      <c r="O561">
        <v>61.44</v>
      </c>
      <c r="P561">
        <v>79</v>
      </c>
      <c r="Q561">
        <v>7.79</v>
      </c>
      <c r="R561">
        <v>28.613900000000001</v>
      </c>
      <c r="S561">
        <v>77.209000000000003</v>
      </c>
      <c r="T561">
        <v>5</v>
      </c>
      <c r="U561">
        <v>7.4</v>
      </c>
      <c r="V561">
        <v>2024</v>
      </c>
    </row>
    <row r="562" spans="1:22" x14ac:dyDescent="0.35">
      <c r="A562" t="s">
        <v>22</v>
      </c>
      <c r="B562" s="1">
        <v>45465.816666666666</v>
      </c>
      <c r="C562" s="1">
        <v>45465.744444444441</v>
      </c>
      <c r="D562" t="s">
        <v>56</v>
      </c>
      <c r="E562" s="2">
        <v>45197</v>
      </c>
      <c r="F562" t="s">
        <v>57</v>
      </c>
      <c r="G562" t="s">
        <v>47</v>
      </c>
      <c r="H562" t="s">
        <v>32</v>
      </c>
      <c r="I562" t="s">
        <v>134</v>
      </c>
      <c r="J562" t="s">
        <v>135</v>
      </c>
      <c r="K562" t="s">
        <v>134</v>
      </c>
      <c r="L562" t="s">
        <v>136</v>
      </c>
      <c r="M562" t="s">
        <v>30</v>
      </c>
      <c r="N562">
        <v>4.58</v>
      </c>
      <c r="O562">
        <v>28.11</v>
      </c>
      <c r="P562">
        <v>104</v>
      </c>
      <c r="Q562">
        <v>4.58</v>
      </c>
      <c r="R562">
        <v>19.076000000000001</v>
      </c>
      <c r="S562">
        <v>72.877700000000004</v>
      </c>
      <c r="T562">
        <v>5</v>
      </c>
      <c r="U562">
        <v>3.3</v>
      </c>
      <c r="V562">
        <v>2024</v>
      </c>
    </row>
    <row r="563" spans="1:22" x14ac:dyDescent="0.35">
      <c r="A563" t="s">
        <v>31</v>
      </c>
      <c r="B563" s="1">
        <v>45479.949305555558</v>
      </c>
      <c r="C563" s="1">
        <v>45479.881249999999</v>
      </c>
      <c r="D563" t="s">
        <v>45</v>
      </c>
      <c r="E563" s="2">
        <v>44394</v>
      </c>
      <c r="F563" t="s">
        <v>65</v>
      </c>
      <c r="G563" t="s">
        <v>47</v>
      </c>
      <c r="H563" t="s">
        <v>26</v>
      </c>
      <c r="I563" t="s">
        <v>314</v>
      </c>
      <c r="J563" t="s">
        <v>53</v>
      </c>
      <c r="K563" t="s">
        <v>314</v>
      </c>
      <c r="L563" t="s">
        <v>315</v>
      </c>
      <c r="M563" t="s">
        <v>44</v>
      </c>
      <c r="N563">
        <v>19.600000000000001</v>
      </c>
      <c r="O563">
        <v>178.76</v>
      </c>
      <c r="P563">
        <v>98</v>
      </c>
      <c r="Q563">
        <v>19.600000000000001</v>
      </c>
      <c r="R563">
        <v>12.9716</v>
      </c>
      <c r="S563">
        <v>77.5946</v>
      </c>
      <c r="T563">
        <v>2</v>
      </c>
      <c r="U563">
        <v>15</v>
      </c>
      <c r="V563">
        <v>2024</v>
      </c>
    </row>
    <row r="564" spans="1:22" x14ac:dyDescent="0.35">
      <c r="A564" t="s">
        <v>31</v>
      </c>
      <c r="B564" s="1">
        <v>45477.976388888892</v>
      </c>
      <c r="C564" s="1">
        <v>45477.902777777781</v>
      </c>
      <c r="D564" t="s">
        <v>56</v>
      </c>
      <c r="E564" s="2">
        <v>44375</v>
      </c>
      <c r="F564" t="s">
        <v>65</v>
      </c>
      <c r="G564" t="s">
        <v>25</v>
      </c>
      <c r="H564" t="s">
        <v>40</v>
      </c>
      <c r="I564" t="s">
        <v>654</v>
      </c>
      <c r="J564" t="s">
        <v>118</v>
      </c>
      <c r="K564" t="s">
        <v>654</v>
      </c>
      <c r="L564" t="s">
        <v>655</v>
      </c>
      <c r="M564" t="s">
        <v>55</v>
      </c>
      <c r="N564">
        <v>4.66</v>
      </c>
      <c r="O564">
        <v>28.7</v>
      </c>
      <c r="P564">
        <v>106</v>
      </c>
      <c r="Q564">
        <v>4.66</v>
      </c>
      <c r="R564">
        <v>19.076000000000001</v>
      </c>
      <c r="S564">
        <v>72.877700000000004</v>
      </c>
      <c r="T564">
        <v>4</v>
      </c>
      <c r="U564">
        <v>3.3</v>
      </c>
      <c r="V564">
        <v>2024</v>
      </c>
    </row>
    <row r="565" spans="1:22" x14ac:dyDescent="0.35">
      <c r="A565" t="s">
        <v>22</v>
      </c>
      <c r="B565" s="1">
        <v>45453.801388888889</v>
      </c>
      <c r="C565" s="1">
        <v>45453.749305555553</v>
      </c>
      <c r="D565" t="s">
        <v>38</v>
      </c>
      <c r="E565" s="2">
        <v>44505</v>
      </c>
      <c r="F565" t="s">
        <v>57</v>
      </c>
      <c r="G565" t="s">
        <v>47</v>
      </c>
      <c r="H565" t="s">
        <v>40</v>
      </c>
      <c r="I565" t="s">
        <v>510</v>
      </c>
      <c r="J565" t="s">
        <v>132</v>
      </c>
      <c r="K565" t="s">
        <v>510</v>
      </c>
      <c r="L565" t="s">
        <v>511</v>
      </c>
      <c r="M565" t="s">
        <v>44</v>
      </c>
      <c r="N565">
        <v>15</v>
      </c>
      <c r="O565">
        <v>114.33</v>
      </c>
      <c r="P565">
        <v>75</v>
      </c>
      <c r="Q565">
        <v>15</v>
      </c>
      <c r="R565">
        <v>28.613900000000001</v>
      </c>
      <c r="S565">
        <v>77.209000000000003</v>
      </c>
      <c r="T565">
        <v>5</v>
      </c>
      <c r="U565">
        <v>15</v>
      </c>
      <c r="V565">
        <v>2024</v>
      </c>
    </row>
    <row r="566" spans="1:22" x14ac:dyDescent="0.35">
      <c r="A566" t="s">
        <v>37</v>
      </c>
      <c r="B566" s="1">
        <v>45485.254861111112</v>
      </c>
      <c r="C566" s="1">
        <v>45485.142361111109</v>
      </c>
      <c r="D566" t="s">
        <v>91</v>
      </c>
      <c r="E566" s="2">
        <v>45050</v>
      </c>
      <c r="F566" t="s">
        <v>65</v>
      </c>
      <c r="G566" t="s">
        <v>25</v>
      </c>
      <c r="H566" t="s">
        <v>26</v>
      </c>
      <c r="I566" t="s">
        <v>376</v>
      </c>
      <c r="J566" t="s">
        <v>377</v>
      </c>
      <c r="K566" t="s">
        <v>376</v>
      </c>
      <c r="L566" t="s">
        <v>378</v>
      </c>
      <c r="M566" t="s">
        <v>30</v>
      </c>
      <c r="N566">
        <v>15.98</v>
      </c>
      <c r="O566">
        <v>189.58</v>
      </c>
      <c r="P566">
        <v>162</v>
      </c>
      <c r="Q566">
        <v>15.98</v>
      </c>
      <c r="R566">
        <v>17.385000000000002</v>
      </c>
      <c r="S566">
        <v>78.486699999999999</v>
      </c>
      <c r="T566">
        <v>6</v>
      </c>
      <c r="U566">
        <v>7.4</v>
      </c>
      <c r="V566">
        <v>2024</v>
      </c>
    </row>
    <row r="567" spans="1:22" x14ac:dyDescent="0.35">
      <c r="A567" t="s">
        <v>31</v>
      </c>
      <c r="B567" s="1">
        <v>45458.359027777777</v>
      </c>
      <c r="C567" s="1">
        <v>45458.275694444441</v>
      </c>
      <c r="D567" t="s">
        <v>23</v>
      </c>
      <c r="E567" s="2">
        <v>44330</v>
      </c>
      <c r="F567" t="s">
        <v>57</v>
      </c>
      <c r="G567" t="s">
        <v>25</v>
      </c>
      <c r="H567" t="s">
        <v>26</v>
      </c>
      <c r="I567" t="s">
        <v>161</v>
      </c>
      <c r="J567" t="s">
        <v>162</v>
      </c>
      <c r="K567" t="s">
        <v>161</v>
      </c>
      <c r="L567" t="s">
        <v>163</v>
      </c>
      <c r="M567" t="s">
        <v>30</v>
      </c>
      <c r="N567">
        <v>192</v>
      </c>
      <c r="O567">
        <v>2288.3200000000002</v>
      </c>
      <c r="P567">
        <v>120</v>
      </c>
      <c r="Q567">
        <v>192</v>
      </c>
      <c r="R567">
        <v>18.520399999999999</v>
      </c>
      <c r="S567">
        <v>73.856700000000004</v>
      </c>
      <c r="T567">
        <v>5</v>
      </c>
      <c r="U567">
        <v>120</v>
      </c>
      <c r="V567">
        <v>2024</v>
      </c>
    </row>
    <row r="568" spans="1:22" x14ac:dyDescent="0.35">
      <c r="A568" t="s">
        <v>31</v>
      </c>
      <c r="B568" s="1">
        <v>45465.267361111109</v>
      </c>
      <c r="C568" s="1">
        <v>45465.144444444442</v>
      </c>
      <c r="D568" t="s">
        <v>56</v>
      </c>
      <c r="E568" s="2">
        <v>44572</v>
      </c>
      <c r="F568" t="s">
        <v>57</v>
      </c>
      <c r="G568" t="s">
        <v>47</v>
      </c>
      <c r="H568" t="s">
        <v>26</v>
      </c>
      <c r="I568" t="s">
        <v>177</v>
      </c>
      <c r="J568" t="s">
        <v>178</v>
      </c>
      <c r="K568" t="s">
        <v>177</v>
      </c>
      <c r="L568" t="s">
        <v>179</v>
      </c>
      <c r="M568" t="s">
        <v>30</v>
      </c>
      <c r="N568">
        <v>7.79</v>
      </c>
      <c r="O568">
        <v>66.72</v>
      </c>
      <c r="P568">
        <v>177</v>
      </c>
      <c r="Q568">
        <v>7.79</v>
      </c>
      <c r="R568">
        <v>19.076000000000001</v>
      </c>
      <c r="S568">
        <v>72.877700000000004</v>
      </c>
      <c r="T568">
        <v>6</v>
      </c>
      <c r="U568">
        <v>3.3</v>
      </c>
      <c r="V568">
        <v>2024</v>
      </c>
    </row>
    <row r="569" spans="1:22" x14ac:dyDescent="0.35">
      <c r="A569" t="s">
        <v>22</v>
      </c>
      <c r="B569" s="1">
        <v>45454.986111111109</v>
      </c>
      <c r="C569" s="1">
        <v>45454.881249999999</v>
      </c>
      <c r="D569" t="s">
        <v>56</v>
      </c>
      <c r="E569" s="2">
        <v>44348</v>
      </c>
      <c r="F569" t="s">
        <v>57</v>
      </c>
      <c r="G569" t="s">
        <v>25</v>
      </c>
      <c r="H569" t="s">
        <v>26</v>
      </c>
      <c r="I569" t="s">
        <v>388</v>
      </c>
      <c r="J569" t="s">
        <v>389</v>
      </c>
      <c r="K569" t="s">
        <v>388</v>
      </c>
      <c r="L569" t="s">
        <v>390</v>
      </c>
      <c r="M569" t="s">
        <v>44</v>
      </c>
      <c r="N569">
        <v>30.2</v>
      </c>
      <c r="O569">
        <v>230.71</v>
      </c>
      <c r="P569">
        <v>151</v>
      </c>
      <c r="Q569">
        <v>30.2</v>
      </c>
      <c r="R569">
        <v>19.076000000000001</v>
      </c>
      <c r="S569">
        <v>72.877700000000004</v>
      </c>
      <c r="T569">
        <v>5</v>
      </c>
      <c r="U569">
        <v>15</v>
      </c>
      <c r="V569">
        <v>2024</v>
      </c>
    </row>
    <row r="570" spans="1:22" x14ac:dyDescent="0.35">
      <c r="A570" t="s">
        <v>37</v>
      </c>
      <c r="B570" s="1">
        <v>45463.487500000003</v>
      </c>
      <c r="C570" s="1">
        <v>45463.418055555558</v>
      </c>
      <c r="D570" t="s">
        <v>56</v>
      </c>
      <c r="E570" s="2">
        <v>44622</v>
      </c>
      <c r="F570" t="s">
        <v>57</v>
      </c>
      <c r="G570" t="s">
        <v>25</v>
      </c>
      <c r="H570" t="s">
        <v>48</v>
      </c>
      <c r="I570" t="s">
        <v>412</v>
      </c>
      <c r="J570" t="s">
        <v>298</v>
      </c>
      <c r="K570" t="s">
        <v>412</v>
      </c>
      <c r="L570" t="s">
        <v>413</v>
      </c>
      <c r="M570" t="s">
        <v>55</v>
      </c>
      <c r="N570">
        <v>66.67</v>
      </c>
      <c r="O570">
        <v>784.64</v>
      </c>
      <c r="P570">
        <v>100</v>
      </c>
      <c r="Q570">
        <v>66.67</v>
      </c>
      <c r="R570">
        <v>19.076000000000001</v>
      </c>
      <c r="S570">
        <v>72.877700000000004</v>
      </c>
      <c r="T570">
        <v>2</v>
      </c>
      <c r="U570">
        <v>50</v>
      </c>
      <c r="V570">
        <v>2024</v>
      </c>
    </row>
    <row r="571" spans="1:22" x14ac:dyDescent="0.35">
      <c r="A571" t="s">
        <v>22</v>
      </c>
      <c r="B571" s="1">
        <v>45459.084027777775</v>
      </c>
      <c r="C571" s="1">
        <v>45459.034722222219</v>
      </c>
      <c r="D571" t="s">
        <v>38</v>
      </c>
      <c r="E571" s="2">
        <v>44222</v>
      </c>
      <c r="F571" t="s">
        <v>57</v>
      </c>
      <c r="G571" t="s">
        <v>47</v>
      </c>
      <c r="H571" t="s">
        <v>48</v>
      </c>
      <c r="I571" t="s">
        <v>656</v>
      </c>
      <c r="J571" t="s">
        <v>50</v>
      </c>
      <c r="K571" t="s">
        <v>656</v>
      </c>
      <c r="L571" t="s">
        <v>657</v>
      </c>
      <c r="M571" t="s">
        <v>30</v>
      </c>
      <c r="N571">
        <v>3.12</v>
      </c>
      <c r="O571">
        <v>31.05</v>
      </c>
      <c r="P571">
        <v>71</v>
      </c>
      <c r="Q571">
        <v>3.12</v>
      </c>
      <c r="R571">
        <v>28.613900000000001</v>
      </c>
      <c r="S571">
        <v>77.209000000000003</v>
      </c>
      <c r="T571">
        <v>5</v>
      </c>
      <c r="U571">
        <v>3.3</v>
      </c>
      <c r="V571">
        <v>2024</v>
      </c>
    </row>
    <row r="572" spans="1:22" x14ac:dyDescent="0.35">
      <c r="A572" t="s">
        <v>31</v>
      </c>
      <c r="B572" s="1">
        <v>45461.902777777781</v>
      </c>
      <c r="C572" s="1">
        <v>45461.847222222219</v>
      </c>
      <c r="D572" t="s">
        <v>91</v>
      </c>
      <c r="E572" s="2">
        <v>44672</v>
      </c>
      <c r="F572" t="s">
        <v>57</v>
      </c>
      <c r="G572" t="s">
        <v>25</v>
      </c>
      <c r="H572" t="s">
        <v>26</v>
      </c>
      <c r="I572" t="s">
        <v>658</v>
      </c>
      <c r="J572" t="s">
        <v>460</v>
      </c>
      <c r="K572" t="s">
        <v>658</v>
      </c>
      <c r="L572" t="s">
        <v>659</v>
      </c>
      <c r="M572" t="s">
        <v>36</v>
      </c>
      <c r="N572">
        <v>128</v>
      </c>
      <c r="O572">
        <v>1379.6</v>
      </c>
      <c r="P572">
        <v>80</v>
      </c>
      <c r="Q572">
        <v>128</v>
      </c>
      <c r="R572">
        <v>17.385000000000002</v>
      </c>
      <c r="S572">
        <v>78.486699999999999</v>
      </c>
      <c r="T572">
        <v>2</v>
      </c>
      <c r="U572">
        <v>120</v>
      </c>
      <c r="V572">
        <v>2024</v>
      </c>
    </row>
    <row r="573" spans="1:22" x14ac:dyDescent="0.35">
      <c r="A573" t="s">
        <v>31</v>
      </c>
      <c r="B573" s="1">
        <v>45450.275000000001</v>
      </c>
      <c r="C573" s="1">
        <v>45450.173611111109</v>
      </c>
      <c r="D573" t="s">
        <v>91</v>
      </c>
      <c r="E573" s="2">
        <v>44327</v>
      </c>
      <c r="F573" t="s">
        <v>57</v>
      </c>
      <c r="G573" t="s">
        <v>25</v>
      </c>
      <c r="H573" t="s">
        <v>32</v>
      </c>
      <c r="I573" t="s">
        <v>346</v>
      </c>
      <c r="J573" t="s">
        <v>347</v>
      </c>
      <c r="K573" t="s">
        <v>346</v>
      </c>
      <c r="L573" t="s">
        <v>348</v>
      </c>
      <c r="M573" t="s">
        <v>36</v>
      </c>
      <c r="N573">
        <v>6.42</v>
      </c>
      <c r="O573">
        <v>52.8</v>
      </c>
      <c r="P573">
        <v>146</v>
      </c>
      <c r="Q573">
        <v>6.42</v>
      </c>
      <c r="R573">
        <v>17.385000000000002</v>
      </c>
      <c r="S573">
        <v>78.486699999999999</v>
      </c>
      <c r="T573">
        <v>3</v>
      </c>
      <c r="U573">
        <v>3.3</v>
      </c>
      <c r="V573">
        <v>2024</v>
      </c>
    </row>
    <row r="574" spans="1:22" x14ac:dyDescent="0.35">
      <c r="A574" t="s">
        <v>22</v>
      </c>
      <c r="B574" s="1">
        <v>45476</v>
      </c>
      <c r="C574" s="1">
        <v>45475.911111111112</v>
      </c>
      <c r="D574" t="s">
        <v>45</v>
      </c>
      <c r="E574" s="2">
        <v>44253</v>
      </c>
      <c r="F574" t="s">
        <v>65</v>
      </c>
      <c r="G574" t="s">
        <v>47</v>
      </c>
      <c r="H574" t="s">
        <v>32</v>
      </c>
      <c r="I574" t="s">
        <v>171</v>
      </c>
      <c r="J574" t="s">
        <v>89</v>
      </c>
      <c r="K574" t="s">
        <v>171</v>
      </c>
      <c r="L574" t="s">
        <v>172</v>
      </c>
      <c r="M574" t="s">
        <v>36</v>
      </c>
      <c r="N574">
        <v>12.63</v>
      </c>
      <c r="O574">
        <v>150.58000000000001</v>
      </c>
      <c r="P574">
        <v>128</v>
      </c>
      <c r="Q574">
        <v>12.63</v>
      </c>
      <c r="R574">
        <v>12.9716</v>
      </c>
      <c r="S574">
        <v>77.5946</v>
      </c>
      <c r="T574">
        <v>3</v>
      </c>
      <c r="U574">
        <v>7.4</v>
      </c>
      <c r="V574">
        <v>2024</v>
      </c>
    </row>
    <row r="575" spans="1:22" x14ac:dyDescent="0.35">
      <c r="A575" t="s">
        <v>37</v>
      </c>
      <c r="B575" s="1">
        <v>45448.728472222225</v>
      </c>
      <c r="C575" s="1">
        <v>45448.659722222219</v>
      </c>
      <c r="D575" t="s">
        <v>91</v>
      </c>
      <c r="E575" s="2">
        <v>44271</v>
      </c>
      <c r="F575" t="s">
        <v>57</v>
      </c>
      <c r="G575" t="s">
        <v>47</v>
      </c>
      <c r="H575" t="s">
        <v>48</v>
      </c>
      <c r="I575" t="s">
        <v>189</v>
      </c>
      <c r="J575" t="s">
        <v>155</v>
      </c>
      <c r="K575" t="s">
        <v>189</v>
      </c>
      <c r="L575" t="s">
        <v>190</v>
      </c>
      <c r="M575" t="s">
        <v>36</v>
      </c>
      <c r="N575">
        <v>4.3600000000000003</v>
      </c>
      <c r="O575">
        <v>42.31</v>
      </c>
      <c r="P575">
        <v>99</v>
      </c>
      <c r="Q575">
        <v>4.3600000000000003</v>
      </c>
      <c r="R575">
        <v>17.385000000000002</v>
      </c>
      <c r="S575">
        <v>78.486699999999999</v>
      </c>
      <c r="T575">
        <v>3</v>
      </c>
      <c r="U575">
        <v>3.3</v>
      </c>
      <c r="V575">
        <v>2024</v>
      </c>
    </row>
    <row r="576" spans="1:22" x14ac:dyDescent="0.35">
      <c r="A576" t="s">
        <v>37</v>
      </c>
      <c r="B576" s="1">
        <v>45457.843055555553</v>
      </c>
      <c r="C576" s="1">
        <v>45457.738194444442</v>
      </c>
      <c r="D576" t="s">
        <v>23</v>
      </c>
      <c r="E576" s="2">
        <v>44451</v>
      </c>
      <c r="F576" t="s">
        <v>57</v>
      </c>
      <c r="G576" t="s">
        <v>47</v>
      </c>
      <c r="H576" t="s">
        <v>26</v>
      </c>
      <c r="I576" t="s">
        <v>602</v>
      </c>
      <c r="J576" t="s">
        <v>377</v>
      </c>
      <c r="K576" t="s">
        <v>602</v>
      </c>
      <c r="L576" t="s">
        <v>603</v>
      </c>
      <c r="M576" t="s">
        <v>44</v>
      </c>
      <c r="N576">
        <v>100.67</v>
      </c>
      <c r="O576">
        <v>661.35</v>
      </c>
      <c r="P576">
        <v>151</v>
      </c>
      <c r="Q576">
        <v>100.67</v>
      </c>
      <c r="R576">
        <v>18.520399999999999</v>
      </c>
      <c r="S576">
        <v>73.856700000000004</v>
      </c>
      <c r="T576">
        <v>5</v>
      </c>
      <c r="U576">
        <v>50</v>
      </c>
      <c r="V576">
        <v>2024</v>
      </c>
    </row>
    <row r="577" spans="1:22" x14ac:dyDescent="0.35">
      <c r="A577" t="s">
        <v>37</v>
      </c>
      <c r="B577" s="1">
        <v>45453.279861111114</v>
      </c>
      <c r="C577" s="1">
        <v>45453.193749999999</v>
      </c>
      <c r="D577" t="s">
        <v>38</v>
      </c>
      <c r="E577" s="2">
        <v>44789</v>
      </c>
      <c r="F577" t="s">
        <v>57</v>
      </c>
      <c r="G577" t="s">
        <v>47</v>
      </c>
      <c r="H577" t="s">
        <v>32</v>
      </c>
      <c r="I577" t="s">
        <v>274</v>
      </c>
      <c r="J577" t="s">
        <v>275</v>
      </c>
      <c r="K577" t="s">
        <v>274</v>
      </c>
      <c r="L577" t="s">
        <v>276</v>
      </c>
      <c r="M577" t="s">
        <v>36</v>
      </c>
      <c r="N577">
        <v>82.67</v>
      </c>
      <c r="O577">
        <v>824.21</v>
      </c>
      <c r="P577">
        <v>124</v>
      </c>
      <c r="Q577">
        <v>82.67</v>
      </c>
      <c r="R577">
        <v>28.613900000000001</v>
      </c>
      <c r="S577">
        <v>77.209000000000003</v>
      </c>
      <c r="T577">
        <v>6</v>
      </c>
      <c r="U577">
        <v>50</v>
      </c>
      <c r="V577">
        <v>2024</v>
      </c>
    </row>
    <row r="578" spans="1:22" x14ac:dyDescent="0.35">
      <c r="A578" t="s">
        <v>22</v>
      </c>
      <c r="B578" s="1">
        <v>45462.79791666667</v>
      </c>
      <c r="C578" s="1">
        <v>45462.760416666664</v>
      </c>
      <c r="D578" t="s">
        <v>38</v>
      </c>
      <c r="E578" s="2">
        <v>45044</v>
      </c>
      <c r="F578" t="s">
        <v>57</v>
      </c>
      <c r="G578" t="s">
        <v>25</v>
      </c>
      <c r="H578" t="s">
        <v>48</v>
      </c>
      <c r="I578" t="s">
        <v>585</v>
      </c>
      <c r="J578" t="s">
        <v>118</v>
      </c>
      <c r="K578" t="s">
        <v>585</v>
      </c>
      <c r="L578" t="s">
        <v>586</v>
      </c>
      <c r="M578" t="s">
        <v>44</v>
      </c>
      <c r="N578">
        <v>2.38</v>
      </c>
      <c r="O578">
        <v>14.65</v>
      </c>
      <c r="P578">
        <v>54</v>
      </c>
      <c r="Q578">
        <v>2.38</v>
      </c>
      <c r="R578">
        <v>28.613900000000001</v>
      </c>
      <c r="S578">
        <v>77.209000000000003</v>
      </c>
      <c r="T578">
        <v>4</v>
      </c>
      <c r="U578">
        <v>3.3</v>
      </c>
      <c r="V578">
        <v>2024</v>
      </c>
    </row>
    <row r="579" spans="1:22" x14ac:dyDescent="0.35">
      <c r="A579" t="s">
        <v>22</v>
      </c>
      <c r="B579" s="1">
        <v>45456.927777777775</v>
      </c>
      <c r="C579" s="1">
        <v>45456.847222222219</v>
      </c>
      <c r="D579" t="s">
        <v>45</v>
      </c>
      <c r="E579" s="2">
        <v>44839</v>
      </c>
      <c r="F579" t="s">
        <v>57</v>
      </c>
      <c r="G579" t="s">
        <v>47</v>
      </c>
      <c r="H579" t="s">
        <v>40</v>
      </c>
      <c r="I579" t="s">
        <v>81</v>
      </c>
      <c r="J579" t="s">
        <v>82</v>
      </c>
      <c r="K579" t="s">
        <v>81</v>
      </c>
      <c r="L579" t="s">
        <v>83</v>
      </c>
      <c r="M579" t="s">
        <v>30</v>
      </c>
      <c r="N579">
        <v>185.6</v>
      </c>
      <c r="O579">
        <v>1999.97</v>
      </c>
      <c r="P579">
        <v>116</v>
      </c>
      <c r="Q579">
        <v>185.6</v>
      </c>
      <c r="R579">
        <v>12.9716</v>
      </c>
      <c r="S579">
        <v>77.5946</v>
      </c>
      <c r="T579">
        <v>3</v>
      </c>
      <c r="U579">
        <v>120</v>
      </c>
      <c r="V579">
        <v>2024</v>
      </c>
    </row>
    <row r="580" spans="1:22" x14ac:dyDescent="0.35">
      <c r="A580" t="s">
        <v>22</v>
      </c>
      <c r="B580" s="1">
        <v>45454.054166666669</v>
      </c>
      <c r="C580" s="1">
        <v>45453.944444444445</v>
      </c>
      <c r="D580" t="s">
        <v>91</v>
      </c>
      <c r="E580" s="2">
        <v>44596</v>
      </c>
      <c r="F580" t="s">
        <v>57</v>
      </c>
      <c r="G580" t="s">
        <v>25</v>
      </c>
      <c r="H580" t="s">
        <v>32</v>
      </c>
      <c r="I580" t="s">
        <v>277</v>
      </c>
      <c r="J580" t="s">
        <v>278</v>
      </c>
      <c r="K580" t="s">
        <v>277</v>
      </c>
      <c r="L580" t="s">
        <v>279</v>
      </c>
      <c r="M580" t="s">
        <v>30</v>
      </c>
      <c r="N580">
        <v>105.33</v>
      </c>
      <c r="O580">
        <v>985.71</v>
      </c>
      <c r="P580">
        <v>158</v>
      </c>
      <c r="Q580">
        <v>105.33</v>
      </c>
      <c r="R580">
        <v>17.385000000000002</v>
      </c>
      <c r="S580">
        <v>78.486699999999999</v>
      </c>
      <c r="T580">
        <v>4</v>
      </c>
      <c r="U580">
        <v>50</v>
      </c>
      <c r="V580">
        <v>2024</v>
      </c>
    </row>
    <row r="581" spans="1:22" x14ac:dyDescent="0.35">
      <c r="A581" t="s">
        <v>22</v>
      </c>
      <c r="B581" s="1">
        <v>45475.915277777778</v>
      </c>
      <c r="C581" s="1">
        <v>45475.89166666667</v>
      </c>
      <c r="D581" t="s">
        <v>91</v>
      </c>
      <c r="E581" s="2">
        <v>44695</v>
      </c>
      <c r="F581" t="s">
        <v>65</v>
      </c>
      <c r="G581" t="s">
        <v>25</v>
      </c>
      <c r="H581" t="s">
        <v>40</v>
      </c>
      <c r="I581" t="s">
        <v>316</v>
      </c>
      <c r="J581" t="s">
        <v>317</v>
      </c>
      <c r="K581" t="s">
        <v>316</v>
      </c>
      <c r="L581" t="s">
        <v>318</v>
      </c>
      <c r="M581" t="s">
        <v>44</v>
      </c>
      <c r="N581">
        <v>1.5</v>
      </c>
      <c r="O581">
        <v>12.22</v>
      </c>
      <c r="P581">
        <v>34</v>
      </c>
      <c r="Q581">
        <v>1.5</v>
      </c>
      <c r="R581">
        <v>17.385000000000002</v>
      </c>
      <c r="S581">
        <v>78.486699999999999</v>
      </c>
      <c r="T581">
        <v>2</v>
      </c>
      <c r="U581">
        <v>3.3</v>
      </c>
      <c r="V581">
        <v>2024</v>
      </c>
    </row>
    <row r="582" spans="1:22" x14ac:dyDescent="0.35">
      <c r="A582" t="s">
        <v>22</v>
      </c>
      <c r="B582" s="1">
        <v>45471.824999999997</v>
      </c>
      <c r="C582" s="1">
        <v>45471.811111111114</v>
      </c>
      <c r="D582" t="s">
        <v>38</v>
      </c>
      <c r="E582" s="2">
        <v>45022</v>
      </c>
      <c r="F582" t="s">
        <v>57</v>
      </c>
      <c r="G582" t="s">
        <v>25</v>
      </c>
      <c r="H582" t="s">
        <v>40</v>
      </c>
      <c r="I582" t="s">
        <v>449</v>
      </c>
      <c r="J582" t="s">
        <v>347</v>
      </c>
      <c r="K582" t="s">
        <v>449</v>
      </c>
      <c r="L582" t="s">
        <v>450</v>
      </c>
      <c r="M582" t="s">
        <v>30</v>
      </c>
      <c r="N582">
        <v>13.33</v>
      </c>
      <c r="O582">
        <v>98.5</v>
      </c>
      <c r="P582">
        <v>20</v>
      </c>
      <c r="Q582">
        <v>13.33</v>
      </c>
      <c r="R582">
        <v>28.613900000000001</v>
      </c>
      <c r="S582">
        <v>77.209000000000003</v>
      </c>
      <c r="T582">
        <v>2</v>
      </c>
      <c r="U582">
        <v>50</v>
      </c>
      <c r="V582">
        <v>2024</v>
      </c>
    </row>
    <row r="583" spans="1:22" x14ac:dyDescent="0.35">
      <c r="A583" t="s">
        <v>37</v>
      </c>
      <c r="B583" s="1">
        <v>45466.289583333331</v>
      </c>
      <c r="C583" s="1">
        <v>45466.206250000003</v>
      </c>
      <c r="D583" t="s">
        <v>91</v>
      </c>
      <c r="E583" s="2">
        <v>44530</v>
      </c>
      <c r="F583" t="s">
        <v>57</v>
      </c>
      <c r="G583" t="s">
        <v>25</v>
      </c>
      <c r="H583" t="s">
        <v>40</v>
      </c>
      <c r="I583" t="s">
        <v>521</v>
      </c>
      <c r="J583" t="s">
        <v>419</v>
      </c>
      <c r="K583" t="s">
        <v>521</v>
      </c>
      <c r="L583" t="s">
        <v>522</v>
      </c>
      <c r="M583" t="s">
        <v>30</v>
      </c>
      <c r="N583">
        <v>192</v>
      </c>
      <c r="O583">
        <v>1883.73</v>
      </c>
      <c r="P583">
        <v>120</v>
      </c>
      <c r="Q583">
        <v>192</v>
      </c>
      <c r="R583">
        <v>17.385000000000002</v>
      </c>
      <c r="S583">
        <v>78.486699999999999</v>
      </c>
      <c r="T583">
        <v>4</v>
      </c>
      <c r="U583">
        <v>120</v>
      </c>
      <c r="V583">
        <v>2024</v>
      </c>
    </row>
    <row r="584" spans="1:22" x14ac:dyDescent="0.35">
      <c r="A584" t="s">
        <v>22</v>
      </c>
      <c r="B584" s="1">
        <v>45447.324305555558</v>
      </c>
      <c r="C584" s="1">
        <v>45447.263888888891</v>
      </c>
      <c r="D584" t="s">
        <v>56</v>
      </c>
      <c r="E584" s="2">
        <v>44422</v>
      </c>
      <c r="F584" t="s">
        <v>57</v>
      </c>
      <c r="G584" t="s">
        <v>25</v>
      </c>
      <c r="H584" t="s">
        <v>48</v>
      </c>
      <c r="I584" t="s">
        <v>66</v>
      </c>
      <c r="J584" t="s">
        <v>67</v>
      </c>
      <c r="K584" t="s">
        <v>66</v>
      </c>
      <c r="L584" t="s">
        <v>68</v>
      </c>
      <c r="M584" t="s">
        <v>55</v>
      </c>
      <c r="N584">
        <v>8.58</v>
      </c>
      <c r="O584">
        <v>77.959999999999994</v>
      </c>
      <c r="P584">
        <v>87</v>
      </c>
      <c r="Q584">
        <v>8.58</v>
      </c>
      <c r="R584">
        <v>19.076000000000001</v>
      </c>
      <c r="S584">
        <v>72.877700000000004</v>
      </c>
      <c r="T584">
        <v>3</v>
      </c>
      <c r="U584">
        <v>7.4</v>
      </c>
      <c r="V584">
        <v>2024</v>
      </c>
    </row>
    <row r="585" spans="1:22" x14ac:dyDescent="0.35">
      <c r="A585" t="s">
        <v>37</v>
      </c>
      <c r="B585" s="1">
        <v>45447.352777777778</v>
      </c>
      <c r="C585" s="1">
        <v>45447.318055555559</v>
      </c>
      <c r="D585" t="s">
        <v>91</v>
      </c>
      <c r="E585" s="2">
        <v>44423</v>
      </c>
      <c r="F585" t="s">
        <v>57</v>
      </c>
      <c r="G585" t="s">
        <v>25</v>
      </c>
      <c r="H585" t="s">
        <v>26</v>
      </c>
      <c r="I585" t="s">
        <v>218</v>
      </c>
      <c r="J585" t="s">
        <v>152</v>
      </c>
      <c r="K585" t="s">
        <v>218</v>
      </c>
      <c r="L585" t="s">
        <v>219</v>
      </c>
      <c r="M585" t="s">
        <v>36</v>
      </c>
      <c r="N585">
        <v>4.93</v>
      </c>
      <c r="O585">
        <v>55.89</v>
      </c>
      <c r="P585">
        <v>50</v>
      </c>
      <c r="Q585">
        <v>4.93</v>
      </c>
      <c r="R585">
        <v>17.385000000000002</v>
      </c>
      <c r="S585">
        <v>78.486699999999999</v>
      </c>
      <c r="T585">
        <v>4</v>
      </c>
      <c r="U585">
        <v>7.4</v>
      </c>
      <c r="V585">
        <v>2024</v>
      </c>
    </row>
    <row r="586" spans="1:22" x14ac:dyDescent="0.35">
      <c r="A586" t="s">
        <v>31</v>
      </c>
      <c r="B586" s="1">
        <v>45485.720833333333</v>
      </c>
      <c r="C586" s="1">
        <v>45485.636111111111</v>
      </c>
      <c r="D586" t="s">
        <v>38</v>
      </c>
      <c r="E586" s="2">
        <v>44945</v>
      </c>
      <c r="F586" t="s">
        <v>65</v>
      </c>
      <c r="G586" t="s">
        <v>25</v>
      </c>
      <c r="H586" t="s">
        <v>32</v>
      </c>
      <c r="I586" t="s">
        <v>234</v>
      </c>
      <c r="J586" t="s">
        <v>235</v>
      </c>
      <c r="K586" t="s">
        <v>234</v>
      </c>
      <c r="L586" t="s">
        <v>236</v>
      </c>
      <c r="M586" t="s">
        <v>44</v>
      </c>
      <c r="N586">
        <v>12.04</v>
      </c>
      <c r="O586">
        <v>105.93</v>
      </c>
      <c r="P586">
        <v>122</v>
      </c>
      <c r="Q586">
        <v>12.04</v>
      </c>
      <c r="R586">
        <v>28.613900000000001</v>
      </c>
      <c r="S586">
        <v>77.209000000000003</v>
      </c>
      <c r="T586">
        <v>3</v>
      </c>
      <c r="U586">
        <v>7.4</v>
      </c>
      <c r="V586">
        <v>2024</v>
      </c>
    </row>
    <row r="587" spans="1:22" x14ac:dyDescent="0.35">
      <c r="A587" t="s">
        <v>37</v>
      </c>
      <c r="B587" s="1">
        <v>45483.961805555555</v>
      </c>
      <c r="C587" s="1">
        <v>45483.883333333331</v>
      </c>
      <c r="D587" t="s">
        <v>23</v>
      </c>
      <c r="E587" s="2">
        <v>44525</v>
      </c>
      <c r="F587" t="s">
        <v>65</v>
      </c>
      <c r="G587" t="s">
        <v>47</v>
      </c>
      <c r="H587" t="s">
        <v>26</v>
      </c>
      <c r="I587" t="s">
        <v>660</v>
      </c>
      <c r="J587" t="s">
        <v>200</v>
      </c>
      <c r="K587" t="s">
        <v>660</v>
      </c>
      <c r="L587" t="s">
        <v>661</v>
      </c>
      <c r="M587" t="s">
        <v>44</v>
      </c>
      <c r="N587">
        <v>4.97</v>
      </c>
      <c r="O587">
        <v>44.2</v>
      </c>
      <c r="P587">
        <v>113</v>
      </c>
      <c r="Q587">
        <v>4.97</v>
      </c>
      <c r="R587">
        <v>18.520399999999999</v>
      </c>
      <c r="S587">
        <v>73.856700000000004</v>
      </c>
      <c r="T587">
        <v>3</v>
      </c>
      <c r="U587">
        <v>3.3</v>
      </c>
      <c r="V587">
        <v>2024</v>
      </c>
    </row>
    <row r="588" spans="1:22" x14ac:dyDescent="0.35">
      <c r="A588" t="s">
        <v>22</v>
      </c>
      <c r="B588" s="1">
        <v>45458.604861111111</v>
      </c>
      <c r="C588" s="1">
        <v>45458.501388888886</v>
      </c>
      <c r="D588" t="s">
        <v>38</v>
      </c>
      <c r="E588" s="2">
        <v>44406</v>
      </c>
      <c r="F588" t="s">
        <v>57</v>
      </c>
      <c r="G588" t="s">
        <v>47</v>
      </c>
      <c r="H588" t="s">
        <v>32</v>
      </c>
      <c r="I588" t="s">
        <v>662</v>
      </c>
      <c r="J588" t="s">
        <v>377</v>
      </c>
      <c r="K588" t="s">
        <v>662</v>
      </c>
      <c r="L588" t="s">
        <v>663</v>
      </c>
      <c r="M588" t="s">
        <v>36</v>
      </c>
      <c r="N588">
        <v>99.33</v>
      </c>
      <c r="O588">
        <v>1030.42</v>
      </c>
      <c r="P588">
        <v>149</v>
      </c>
      <c r="Q588">
        <v>99.33</v>
      </c>
      <c r="R588">
        <v>28.613900000000001</v>
      </c>
      <c r="S588">
        <v>77.209000000000003</v>
      </c>
      <c r="T588">
        <v>6</v>
      </c>
      <c r="U588">
        <v>50</v>
      </c>
      <c r="V588">
        <v>2024</v>
      </c>
    </row>
    <row r="589" spans="1:22" x14ac:dyDescent="0.35">
      <c r="A589" t="s">
        <v>31</v>
      </c>
      <c r="B589" s="1">
        <v>45446.313888888886</v>
      </c>
      <c r="C589" s="1">
        <v>45446.199305555558</v>
      </c>
      <c r="D589" t="s">
        <v>38</v>
      </c>
      <c r="E589" s="2">
        <v>44597</v>
      </c>
      <c r="F589" t="s">
        <v>57</v>
      </c>
      <c r="G589" t="s">
        <v>25</v>
      </c>
      <c r="H589" t="s">
        <v>40</v>
      </c>
      <c r="I589" t="s">
        <v>623</v>
      </c>
      <c r="J589" t="s">
        <v>149</v>
      </c>
      <c r="K589" t="s">
        <v>623</v>
      </c>
      <c r="L589" t="s">
        <v>624</v>
      </c>
      <c r="M589" t="s">
        <v>36</v>
      </c>
      <c r="N589">
        <v>110</v>
      </c>
      <c r="O589">
        <v>791.65</v>
      </c>
      <c r="P589">
        <v>165</v>
      </c>
      <c r="Q589">
        <v>110</v>
      </c>
      <c r="R589">
        <v>28.613900000000001</v>
      </c>
      <c r="S589">
        <v>77.209000000000003</v>
      </c>
      <c r="T589">
        <v>5</v>
      </c>
      <c r="U589">
        <v>50</v>
      </c>
      <c r="V589">
        <v>2024</v>
      </c>
    </row>
    <row r="590" spans="1:22" x14ac:dyDescent="0.35">
      <c r="A590" t="s">
        <v>22</v>
      </c>
      <c r="B590" s="1">
        <v>45448.173611111109</v>
      </c>
      <c r="C590" s="1">
        <v>45448.099305555559</v>
      </c>
      <c r="D590" t="s">
        <v>38</v>
      </c>
      <c r="E590" s="2">
        <v>44383</v>
      </c>
      <c r="F590" t="s">
        <v>57</v>
      </c>
      <c r="G590" t="s">
        <v>25</v>
      </c>
      <c r="H590" t="s">
        <v>48</v>
      </c>
      <c r="I590" t="s">
        <v>52</v>
      </c>
      <c r="J590" t="s">
        <v>53</v>
      </c>
      <c r="K590" t="s">
        <v>52</v>
      </c>
      <c r="L590" t="s">
        <v>54</v>
      </c>
      <c r="M590" t="s">
        <v>55</v>
      </c>
      <c r="N590">
        <v>71.33</v>
      </c>
      <c r="O590">
        <v>715.88</v>
      </c>
      <c r="P590">
        <v>107</v>
      </c>
      <c r="Q590">
        <v>71.33</v>
      </c>
      <c r="R590">
        <v>28.613900000000001</v>
      </c>
      <c r="S590">
        <v>77.209000000000003</v>
      </c>
      <c r="T590">
        <v>3</v>
      </c>
      <c r="U590">
        <v>50</v>
      </c>
      <c r="V590">
        <v>2024</v>
      </c>
    </row>
    <row r="591" spans="1:22" x14ac:dyDescent="0.35">
      <c r="A591" t="s">
        <v>22</v>
      </c>
      <c r="B591" s="1">
        <v>45449.915972222225</v>
      </c>
      <c r="C591" s="1">
        <v>45449.863888888889</v>
      </c>
      <c r="D591" t="s">
        <v>91</v>
      </c>
      <c r="E591" s="2">
        <v>44719</v>
      </c>
      <c r="F591" t="s">
        <v>57</v>
      </c>
      <c r="G591" t="s">
        <v>25</v>
      </c>
      <c r="H591" t="s">
        <v>40</v>
      </c>
      <c r="I591" t="s">
        <v>327</v>
      </c>
      <c r="J591" t="s">
        <v>298</v>
      </c>
      <c r="K591" t="s">
        <v>327</v>
      </c>
      <c r="L591" t="s">
        <v>328</v>
      </c>
      <c r="M591" t="s">
        <v>44</v>
      </c>
      <c r="N591">
        <v>15</v>
      </c>
      <c r="O591">
        <v>90.97</v>
      </c>
      <c r="P591">
        <v>75</v>
      </c>
      <c r="Q591">
        <v>15</v>
      </c>
      <c r="R591">
        <v>17.385000000000002</v>
      </c>
      <c r="S591">
        <v>78.486699999999999</v>
      </c>
      <c r="T591">
        <v>4</v>
      </c>
      <c r="U591">
        <v>15</v>
      </c>
      <c r="V591">
        <v>2024</v>
      </c>
    </row>
    <row r="592" spans="1:22" x14ac:dyDescent="0.35">
      <c r="A592" t="s">
        <v>22</v>
      </c>
      <c r="B592" s="1">
        <v>45466.738888888889</v>
      </c>
      <c r="C592" s="1">
        <v>45466.668055555558</v>
      </c>
      <c r="D592" t="s">
        <v>91</v>
      </c>
      <c r="E592" s="2">
        <v>44214</v>
      </c>
      <c r="F592" t="s">
        <v>57</v>
      </c>
      <c r="G592" t="s">
        <v>47</v>
      </c>
      <c r="H592" t="s">
        <v>40</v>
      </c>
      <c r="I592" t="s">
        <v>606</v>
      </c>
      <c r="J592" t="s">
        <v>85</v>
      </c>
      <c r="K592" t="s">
        <v>606</v>
      </c>
      <c r="L592" t="s">
        <v>607</v>
      </c>
      <c r="M592" t="s">
        <v>55</v>
      </c>
      <c r="N592">
        <v>10.06</v>
      </c>
      <c r="O592">
        <v>73.989999999999995</v>
      </c>
      <c r="P592">
        <v>102</v>
      </c>
      <c r="Q592">
        <v>10.06</v>
      </c>
      <c r="R592">
        <v>17.385000000000002</v>
      </c>
      <c r="S592">
        <v>78.486699999999999</v>
      </c>
      <c r="T592">
        <v>6</v>
      </c>
      <c r="U592">
        <v>7.4</v>
      </c>
      <c r="V592">
        <v>2024</v>
      </c>
    </row>
    <row r="593" spans="1:22" x14ac:dyDescent="0.35">
      <c r="A593" t="s">
        <v>31</v>
      </c>
      <c r="B593" s="1">
        <v>45446.97152777778</v>
      </c>
      <c r="C593" s="1">
        <v>45446.936111111114</v>
      </c>
      <c r="D593" t="s">
        <v>91</v>
      </c>
      <c r="E593" s="2">
        <v>44616</v>
      </c>
      <c r="F593" t="s">
        <v>57</v>
      </c>
      <c r="G593" t="s">
        <v>47</v>
      </c>
      <c r="H593" t="s">
        <v>26</v>
      </c>
      <c r="I593" t="s">
        <v>354</v>
      </c>
      <c r="J593" t="s">
        <v>142</v>
      </c>
      <c r="K593" t="s">
        <v>354</v>
      </c>
      <c r="L593" t="s">
        <v>355</v>
      </c>
      <c r="M593" t="s">
        <v>44</v>
      </c>
      <c r="N593">
        <v>5.03</v>
      </c>
      <c r="O593">
        <v>43.79</v>
      </c>
      <c r="P593">
        <v>51</v>
      </c>
      <c r="Q593">
        <v>5.03</v>
      </c>
      <c r="R593">
        <v>17.385000000000002</v>
      </c>
      <c r="S593">
        <v>78.486699999999999</v>
      </c>
      <c r="T593">
        <v>6</v>
      </c>
      <c r="U593">
        <v>7.4</v>
      </c>
      <c r="V593">
        <v>2024</v>
      </c>
    </row>
    <row r="594" spans="1:22" x14ac:dyDescent="0.35">
      <c r="A594" t="s">
        <v>31</v>
      </c>
      <c r="B594" s="1">
        <v>45469.896527777775</v>
      </c>
      <c r="C594" s="1">
        <v>45469.870138888888</v>
      </c>
      <c r="D594" t="s">
        <v>56</v>
      </c>
      <c r="E594" s="2">
        <v>44273</v>
      </c>
      <c r="F594" t="s">
        <v>57</v>
      </c>
      <c r="G594" t="s">
        <v>47</v>
      </c>
      <c r="H594" t="s">
        <v>32</v>
      </c>
      <c r="I594" t="s">
        <v>664</v>
      </c>
      <c r="J594" t="s">
        <v>89</v>
      </c>
      <c r="K594" t="s">
        <v>664</v>
      </c>
      <c r="L594" t="s">
        <v>665</v>
      </c>
      <c r="M594" t="s">
        <v>55</v>
      </c>
      <c r="N594">
        <v>7.6</v>
      </c>
      <c r="O594">
        <v>48.39</v>
      </c>
      <c r="P594">
        <v>38</v>
      </c>
      <c r="Q594">
        <v>7.6</v>
      </c>
      <c r="R594">
        <v>19.076000000000001</v>
      </c>
      <c r="S594">
        <v>72.877700000000004</v>
      </c>
      <c r="T594">
        <v>4</v>
      </c>
      <c r="U594">
        <v>15</v>
      </c>
      <c r="V594">
        <v>2024</v>
      </c>
    </row>
    <row r="595" spans="1:22" x14ac:dyDescent="0.35">
      <c r="A595" t="s">
        <v>37</v>
      </c>
      <c r="B595" s="1">
        <v>45449.702777777777</v>
      </c>
      <c r="C595" s="1">
        <v>45449.654166666667</v>
      </c>
      <c r="D595" t="s">
        <v>91</v>
      </c>
      <c r="E595" s="2">
        <v>44764</v>
      </c>
      <c r="F595" t="s">
        <v>57</v>
      </c>
      <c r="G595" t="s">
        <v>47</v>
      </c>
      <c r="H595" t="s">
        <v>48</v>
      </c>
      <c r="I595" t="s">
        <v>110</v>
      </c>
      <c r="J595" t="s">
        <v>111</v>
      </c>
      <c r="K595" t="s">
        <v>110</v>
      </c>
      <c r="L595" t="s">
        <v>112</v>
      </c>
      <c r="M595" t="s">
        <v>30</v>
      </c>
      <c r="N595">
        <v>14</v>
      </c>
      <c r="O595">
        <v>147.86000000000001</v>
      </c>
      <c r="P595">
        <v>70</v>
      </c>
      <c r="Q595">
        <v>14</v>
      </c>
      <c r="R595">
        <v>17.385000000000002</v>
      </c>
      <c r="S595">
        <v>78.486699999999999</v>
      </c>
      <c r="T595">
        <v>4</v>
      </c>
      <c r="U595">
        <v>15</v>
      </c>
      <c r="V595">
        <v>2024</v>
      </c>
    </row>
    <row r="596" spans="1:22" x14ac:dyDescent="0.35">
      <c r="A596" t="s">
        <v>31</v>
      </c>
      <c r="B596" s="1">
        <v>45482.215277777781</v>
      </c>
      <c r="C596" s="1">
        <v>45482.09375</v>
      </c>
      <c r="D596" t="s">
        <v>23</v>
      </c>
      <c r="E596" s="2">
        <v>45148</v>
      </c>
      <c r="F596" t="s">
        <v>65</v>
      </c>
      <c r="G596" t="s">
        <v>25</v>
      </c>
      <c r="H596" t="s">
        <v>32</v>
      </c>
      <c r="I596" t="s">
        <v>666</v>
      </c>
      <c r="J596" t="s">
        <v>89</v>
      </c>
      <c r="K596" t="s">
        <v>666</v>
      </c>
      <c r="L596" t="s">
        <v>667</v>
      </c>
      <c r="M596" t="s">
        <v>30</v>
      </c>
      <c r="N596">
        <v>7.7</v>
      </c>
      <c r="O596">
        <v>75.33</v>
      </c>
      <c r="P596">
        <v>175</v>
      </c>
      <c r="Q596">
        <v>7.7</v>
      </c>
      <c r="R596">
        <v>18.520399999999999</v>
      </c>
      <c r="S596">
        <v>73.856700000000004</v>
      </c>
      <c r="T596">
        <v>6</v>
      </c>
      <c r="U596">
        <v>3.3</v>
      </c>
      <c r="V596">
        <v>2024</v>
      </c>
    </row>
    <row r="597" spans="1:22" x14ac:dyDescent="0.35">
      <c r="A597" t="s">
        <v>31</v>
      </c>
      <c r="B597" s="1">
        <v>45470.611805555556</v>
      </c>
      <c r="C597" s="1">
        <v>45470.495833333334</v>
      </c>
      <c r="D597" t="s">
        <v>91</v>
      </c>
      <c r="E597" s="2">
        <v>45031</v>
      </c>
      <c r="F597" t="s">
        <v>57</v>
      </c>
      <c r="G597" t="s">
        <v>25</v>
      </c>
      <c r="H597" t="s">
        <v>26</v>
      </c>
      <c r="I597" t="s">
        <v>107</v>
      </c>
      <c r="J597" t="s">
        <v>108</v>
      </c>
      <c r="K597" t="s">
        <v>107</v>
      </c>
      <c r="L597" t="s">
        <v>109</v>
      </c>
      <c r="M597" t="s">
        <v>30</v>
      </c>
      <c r="N597">
        <v>7.35</v>
      </c>
      <c r="O597">
        <v>76.81</v>
      </c>
      <c r="P597">
        <v>167</v>
      </c>
      <c r="Q597">
        <v>7.35</v>
      </c>
      <c r="R597">
        <v>17.385000000000002</v>
      </c>
      <c r="S597">
        <v>78.486699999999999</v>
      </c>
      <c r="T597">
        <v>4</v>
      </c>
      <c r="U597">
        <v>3.3</v>
      </c>
      <c r="V597">
        <v>2024</v>
      </c>
    </row>
    <row r="598" spans="1:22" x14ac:dyDescent="0.35">
      <c r="A598" t="s">
        <v>22</v>
      </c>
      <c r="B598" s="1">
        <v>45462.511805555558</v>
      </c>
      <c r="C598" s="1">
        <v>45462.449305555558</v>
      </c>
      <c r="D598" t="s">
        <v>38</v>
      </c>
      <c r="E598" s="2">
        <v>45006</v>
      </c>
      <c r="F598" t="s">
        <v>57</v>
      </c>
      <c r="G598" t="s">
        <v>47</v>
      </c>
      <c r="H598" t="s">
        <v>48</v>
      </c>
      <c r="I598" t="s">
        <v>645</v>
      </c>
      <c r="J598" t="s">
        <v>67</v>
      </c>
      <c r="K598" t="s">
        <v>645</v>
      </c>
      <c r="L598" t="s">
        <v>646</v>
      </c>
      <c r="M598" t="s">
        <v>30</v>
      </c>
      <c r="N598">
        <v>8.8800000000000008</v>
      </c>
      <c r="O598">
        <v>75.040000000000006</v>
      </c>
      <c r="P598">
        <v>90</v>
      </c>
      <c r="Q598">
        <v>8.8800000000000008</v>
      </c>
      <c r="R598">
        <v>28.613900000000001</v>
      </c>
      <c r="S598">
        <v>77.209000000000003</v>
      </c>
      <c r="T598">
        <v>5</v>
      </c>
      <c r="U598">
        <v>7.4</v>
      </c>
      <c r="V598">
        <v>2024</v>
      </c>
    </row>
    <row r="599" spans="1:22" x14ac:dyDescent="0.35">
      <c r="A599" t="s">
        <v>37</v>
      </c>
      <c r="B599" s="1">
        <v>45461.82708333333</v>
      </c>
      <c r="C599" s="1">
        <v>45461.73333333333</v>
      </c>
      <c r="D599" t="s">
        <v>38</v>
      </c>
      <c r="E599" s="2">
        <v>44751</v>
      </c>
      <c r="F599" t="s">
        <v>57</v>
      </c>
      <c r="G599" t="s">
        <v>47</v>
      </c>
      <c r="H599" t="s">
        <v>32</v>
      </c>
      <c r="I599" t="s">
        <v>151</v>
      </c>
      <c r="J599" t="s">
        <v>152</v>
      </c>
      <c r="K599" t="s">
        <v>151</v>
      </c>
      <c r="L599" t="s">
        <v>153</v>
      </c>
      <c r="M599" t="s">
        <v>30</v>
      </c>
      <c r="N599">
        <v>5.94</v>
      </c>
      <c r="O599">
        <v>42.62</v>
      </c>
      <c r="P599">
        <v>135</v>
      </c>
      <c r="Q599">
        <v>5.94</v>
      </c>
      <c r="R599">
        <v>28.613900000000001</v>
      </c>
      <c r="S599">
        <v>77.209000000000003</v>
      </c>
      <c r="T599">
        <v>2</v>
      </c>
      <c r="U599">
        <v>3.3</v>
      </c>
      <c r="V599">
        <v>2024</v>
      </c>
    </row>
    <row r="600" spans="1:22" x14ac:dyDescent="0.35">
      <c r="A600" t="s">
        <v>31</v>
      </c>
      <c r="B600" s="1">
        <v>45479.183333333334</v>
      </c>
      <c r="C600" s="1">
        <v>45479.129166666666</v>
      </c>
      <c r="D600" t="s">
        <v>56</v>
      </c>
      <c r="E600" s="2">
        <v>44792</v>
      </c>
      <c r="F600" t="s">
        <v>65</v>
      </c>
      <c r="G600" t="s">
        <v>25</v>
      </c>
      <c r="H600" t="s">
        <v>48</v>
      </c>
      <c r="I600" t="s">
        <v>204</v>
      </c>
      <c r="J600" t="s">
        <v>205</v>
      </c>
      <c r="K600" t="s">
        <v>204</v>
      </c>
      <c r="L600" t="s">
        <v>206</v>
      </c>
      <c r="M600" t="s">
        <v>30</v>
      </c>
      <c r="N600">
        <v>3.43</v>
      </c>
      <c r="O600">
        <v>26.5</v>
      </c>
      <c r="P600">
        <v>78</v>
      </c>
      <c r="Q600">
        <v>3.43</v>
      </c>
      <c r="R600">
        <v>19.076000000000001</v>
      </c>
      <c r="S600">
        <v>72.877700000000004</v>
      </c>
      <c r="T600">
        <v>2</v>
      </c>
      <c r="U600">
        <v>3.3</v>
      </c>
      <c r="V600">
        <v>2024</v>
      </c>
    </row>
    <row r="601" spans="1:22" x14ac:dyDescent="0.35">
      <c r="A601" t="s">
        <v>22</v>
      </c>
      <c r="B601" s="1">
        <v>45456.640972222223</v>
      </c>
      <c r="C601" s="1">
        <v>45456.633333333331</v>
      </c>
      <c r="D601" t="s">
        <v>23</v>
      </c>
      <c r="E601" s="2">
        <v>45028</v>
      </c>
      <c r="F601" t="s">
        <v>57</v>
      </c>
      <c r="G601" t="s">
        <v>47</v>
      </c>
      <c r="H601" t="s">
        <v>32</v>
      </c>
      <c r="I601" t="s">
        <v>595</v>
      </c>
      <c r="J601" t="s">
        <v>400</v>
      </c>
      <c r="K601" t="s">
        <v>595</v>
      </c>
      <c r="L601" t="s">
        <v>596</v>
      </c>
      <c r="M601" t="s">
        <v>30</v>
      </c>
      <c r="N601">
        <v>1.0900000000000001</v>
      </c>
      <c r="O601">
        <v>9.52</v>
      </c>
      <c r="P601">
        <v>11</v>
      </c>
      <c r="Q601">
        <v>1.0900000000000001</v>
      </c>
      <c r="R601">
        <v>18.520399999999999</v>
      </c>
      <c r="S601">
        <v>73.856700000000004</v>
      </c>
      <c r="T601">
        <v>2</v>
      </c>
      <c r="U601">
        <v>7.4</v>
      </c>
      <c r="V601">
        <v>2024</v>
      </c>
    </row>
    <row r="602" spans="1:22" x14ac:dyDescent="0.35">
      <c r="A602" t="s">
        <v>22</v>
      </c>
      <c r="B602" s="1">
        <v>45444.704861111109</v>
      </c>
      <c r="C602" s="1">
        <v>45444.606249999997</v>
      </c>
      <c r="D602" t="s">
        <v>45</v>
      </c>
      <c r="E602" s="2">
        <v>44992</v>
      </c>
      <c r="F602" t="s">
        <v>57</v>
      </c>
      <c r="G602" t="s">
        <v>25</v>
      </c>
      <c r="H602" t="s">
        <v>32</v>
      </c>
      <c r="I602" t="s">
        <v>302</v>
      </c>
      <c r="J602" t="s">
        <v>278</v>
      </c>
      <c r="K602" t="s">
        <v>302</v>
      </c>
      <c r="L602" t="s">
        <v>303</v>
      </c>
      <c r="M602" t="s">
        <v>55</v>
      </c>
      <c r="N602">
        <v>28.4</v>
      </c>
      <c r="O602">
        <v>314.8</v>
      </c>
      <c r="P602">
        <v>142</v>
      </c>
      <c r="Q602">
        <v>28.4</v>
      </c>
      <c r="R602">
        <v>12.9716</v>
      </c>
      <c r="S602">
        <v>77.5946</v>
      </c>
      <c r="T602">
        <v>5</v>
      </c>
      <c r="U602">
        <v>15</v>
      </c>
      <c r="V602">
        <v>2024</v>
      </c>
    </row>
    <row r="603" spans="1:22" x14ac:dyDescent="0.35">
      <c r="A603" t="s">
        <v>31</v>
      </c>
      <c r="B603" s="1">
        <v>45467.529861111114</v>
      </c>
      <c r="C603" s="1">
        <v>45467.426388888889</v>
      </c>
      <c r="D603" t="s">
        <v>56</v>
      </c>
      <c r="E603" s="2">
        <v>44954</v>
      </c>
      <c r="F603" t="s">
        <v>57</v>
      </c>
      <c r="G603" t="s">
        <v>47</v>
      </c>
      <c r="H603" t="s">
        <v>40</v>
      </c>
      <c r="I603" t="s">
        <v>262</v>
      </c>
      <c r="J603" t="s">
        <v>263</v>
      </c>
      <c r="K603" t="s">
        <v>262</v>
      </c>
      <c r="L603" t="s">
        <v>264</v>
      </c>
      <c r="M603" t="s">
        <v>44</v>
      </c>
      <c r="N603">
        <v>29.8</v>
      </c>
      <c r="O603">
        <v>233.22</v>
      </c>
      <c r="P603">
        <v>149</v>
      </c>
      <c r="Q603">
        <v>29.8</v>
      </c>
      <c r="R603">
        <v>19.076000000000001</v>
      </c>
      <c r="S603">
        <v>72.877700000000004</v>
      </c>
      <c r="T603">
        <v>5</v>
      </c>
      <c r="U603">
        <v>15</v>
      </c>
      <c r="V603">
        <v>2024</v>
      </c>
    </row>
    <row r="604" spans="1:22" x14ac:dyDescent="0.35">
      <c r="A604" t="s">
        <v>37</v>
      </c>
      <c r="B604" s="1">
        <v>45472.009722222225</v>
      </c>
      <c r="C604" s="1">
        <v>45471.959722222222</v>
      </c>
      <c r="D604" t="s">
        <v>91</v>
      </c>
      <c r="E604" s="2">
        <v>44205</v>
      </c>
      <c r="F604" t="s">
        <v>57</v>
      </c>
      <c r="G604" t="s">
        <v>25</v>
      </c>
      <c r="H604" t="s">
        <v>26</v>
      </c>
      <c r="I604" t="s">
        <v>668</v>
      </c>
      <c r="J604" t="s">
        <v>257</v>
      </c>
      <c r="K604" t="s">
        <v>668</v>
      </c>
      <c r="L604" t="s">
        <v>669</v>
      </c>
      <c r="M604" t="s">
        <v>44</v>
      </c>
      <c r="N604">
        <v>115.2</v>
      </c>
      <c r="O604">
        <v>1012.31</v>
      </c>
      <c r="P604">
        <v>72</v>
      </c>
      <c r="Q604">
        <v>115.2</v>
      </c>
      <c r="R604">
        <v>17.385000000000002</v>
      </c>
      <c r="S604">
        <v>78.486699999999999</v>
      </c>
      <c r="T604">
        <v>2</v>
      </c>
      <c r="U604">
        <v>120</v>
      </c>
      <c r="V604">
        <v>2024</v>
      </c>
    </row>
    <row r="605" spans="1:22" x14ac:dyDescent="0.35">
      <c r="A605" t="s">
        <v>31</v>
      </c>
      <c r="B605" s="1">
        <v>45474.26666666667</v>
      </c>
      <c r="C605" s="1">
        <v>45474.210416666669</v>
      </c>
      <c r="D605" t="s">
        <v>56</v>
      </c>
      <c r="E605" s="2">
        <v>44369</v>
      </c>
      <c r="F605" t="s">
        <v>65</v>
      </c>
      <c r="G605" t="s">
        <v>47</v>
      </c>
      <c r="H605" t="s">
        <v>48</v>
      </c>
      <c r="I605" t="s">
        <v>164</v>
      </c>
      <c r="J605" t="s">
        <v>85</v>
      </c>
      <c r="K605" t="s">
        <v>164</v>
      </c>
      <c r="L605" t="s">
        <v>165</v>
      </c>
      <c r="M605" t="s">
        <v>30</v>
      </c>
      <c r="N605">
        <v>16.2</v>
      </c>
      <c r="O605">
        <v>111.85</v>
      </c>
      <c r="P605">
        <v>81</v>
      </c>
      <c r="Q605">
        <v>16.2</v>
      </c>
      <c r="R605">
        <v>19.076000000000001</v>
      </c>
      <c r="S605">
        <v>72.877700000000004</v>
      </c>
      <c r="T605">
        <v>6</v>
      </c>
      <c r="U605">
        <v>15</v>
      </c>
      <c r="V605">
        <v>2024</v>
      </c>
    </row>
    <row r="606" spans="1:22" x14ac:dyDescent="0.35">
      <c r="A606" t="s">
        <v>37</v>
      </c>
      <c r="B606" s="1">
        <v>45482.287499999999</v>
      </c>
      <c r="C606" s="1">
        <v>45482.196527777778</v>
      </c>
      <c r="D606" t="s">
        <v>45</v>
      </c>
      <c r="E606" s="2">
        <v>44662</v>
      </c>
      <c r="F606" t="s">
        <v>65</v>
      </c>
      <c r="G606" t="s">
        <v>25</v>
      </c>
      <c r="H606" t="s">
        <v>48</v>
      </c>
      <c r="I606" t="s">
        <v>670</v>
      </c>
      <c r="J606" t="s">
        <v>278</v>
      </c>
      <c r="K606" t="s">
        <v>670</v>
      </c>
      <c r="L606" t="s">
        <v>671</v>
      </c>
      <c r="M606" t="s">
        <v>44</v>
      </c>
      <c r="N606">
        <v>12.93</v>
      </c>
      <c r="O606">
        <v>98.02</v>
      </c>
      <c r="P606">
        <v>131</v>
      </c>
      <c r="Q606">
        <v>12.93</v>
      </c>
      <c r="R606">
        <v>12.9716</v>
      </c>
      <c r="S606">
        <v>77.5946</v>
      </c>
      <c r="T606">
        <v>2</v>
      </c>
      <c r="U606">
        <v>7.4</v>
      </c>
      <c r="V606">
        <v>2024</v>
      </c>
    </row>
    <row r="607" spans="1:22" x14ac:dyDescent="0.35">
      <c r="A607" t="s">
        <v>31</v>
      </c>
      <c r="B607" s="1">
        <v>45462.484027777777</v>
      </c>
      <c r="C607" s="1">
        <v>45462.472916666666</v>
      </c>
      <c r="D607" t="s">
        <v>91</v>
      </c>
      <c r="E607" s="2">
        <v>44336</v>
      </c>
      <c r="F607" t="s">
        <v>57</v>
      </c>
      <c r="G607" t="s">
        <v>25</v>
      </c>
      <c r="H607" t="s">
        <v>32</v>
      </c>
      <c r="I607" t="s">
        <v>572</v>
      </c>
      <c r="J607" t="s">
        <v>108</v>
      </c>
      <c r="K607" t="s">
        <v>572</v>
      </c>
      <c r="L607" t="s">
        <v>573</v>
      </c>
      <c r="M607" t="s">
        <v>55</v>
      </c>
      <c r="N607">
        <v>0.7</v>
      </c>
      <c r="O607">
        <v>6.68</v>
      </c>
      <c r="P607">
        <v>16</v>
      </c>
      <c r="Q607">
        <v>0.7</v>
      </c>
      <c r="R607">
        <v>17.385000000000002</v>
      </c>
      <c r="S607">
        <v>78.486699999999999</v>
      </c>
      <c r="T607">
        <v>6</v>
      </c>
      <c r="U607">
        <v>3.3</v>
      </c>
      <c r="V607">
        <v>2024</v>
      </c>
    </row>
    <row r="608" spans="1:22" x14ac:dyDescent="0.35">
      <c r="A608" t="s">
        <v>31</v>
      </c>
      <c r="B608" s="1">
        <v>45463.388888888891</v>
      </c>
      <c r="C608" s="1">
        <v>45463.37222222222</v>
      </c>
      <c r="D608" t="s">
        <v>56</v>
      </c>
      <c r="E608" s="2">
        <v>44575</v>
      </c>
      <c r="F608" t="s">
        <v>57</v>
      </c>
      <c r="G608" t="s">
        <v>47</v>
      </c>
      <c r="H608" t="s">
        <v>26</v>
      </c>
      <c r="I608" t="s">
        <v>397</v>
      </c>
      <c r="J608" t="s">
        <v>389</v>
      </c>
      <c r="K608" t="s">
        <v>397</v>
      </c>
      <c r="L608" t="s">
        <v>398</v>
      </c>
      <c r="M608" t="s">
        <v>55</v>
      </c>
      <c r="N608">
        <v>4.8</v>
      </c>
      <c r="O608">
        <v>31.08</v>
      </c>
      <c r="P608">
        <v>24</v>
      </c>
      <c r="Q608">
        <v>4.8</v>
      </c>
      <c r="R608">
        <v>19.076000000000001</v>
      </c>
      <c r="S608">
        <v>72.877700000000004</v>
      </c>
      <c r="T608">
        <v>4</v>
      </c>
      <c r="U608">
        <v>15</v>
      </c>
      <c r="V608">
        <v>2024</v>
      </c>
    </row>
    <row r="609" spans="1:22" x14ac:dyDescent="0.35">
      <c r="A609" t="s">
        <v>31</v>
      </c>
      <c r="B609" s="1">
        <v>45454.793749999997</v>
      </c>
      <c r="C609" s="1">
        <v>45454.761111111111</v>
      </c>
      <c r="D609" t="s">
        <v>23</v>
      </c>
      <c r="E609" s="2">
        <v>44893</v>
      </c>
      <c r="F609" t="s">
        <v>57</v>
      </c>
      <c r="G609" t="s">
        <v>47</v>
      </c>
      <c r="H609" t="s">
        <v>48</v>
      </c>
      <c r="I609" t="s">
        <v>548</v>
      </c>
      <c r="J609" t="s">
        <v>290</v>
      </c>
      <c r="K609" t="s">
        <v>548</v>
      </c>
      <c r="L609" t="s">
        <v>549</v>
      </c>
      <c r="M609" t="s">
        <v>36</v>
      </c>
      <c r="N609">
        <v>31.33</v>
      </c>
      <c r="O609">
        <v>346.17</v>
      </c>
      <c r="P609">
        <v>47</v>
      </c>
      <c r="Q609">
        <v>31.33</v>
      </c>
      <c r="R609">
        <v>18.520399999999999</v>
      </c>
      <c r="S609">
        <v>73.856700000000004</v>
      </c>
      <c r="T609">
        <v>5</v>
      </c>
      <c r="U609">
        <v>50</v>
      </c>
      <c r="V609">
        <v>2024</v>
      </c>
    </row>
    <row r="610" spans="1:22" x14ac:dyDescent="0.35">
      <c r="A610" t="s">
        <v>31</v>
      </c>
      <c r="B610" s="1">
        <v>45472.155555555553</v>
      </c>
      <c r="C610" s="1">
        <v>45472.106944444444</v>
      </c>
      <c r="D610" t="s">
        <v>23</v>
      </c>
      <c r="E610" s="2">
        <v>44342</v>
      </c>
      <c r="F610" t="s">
        <v>57</v>
      </c>
      <c r="G610" t="s">
        <v>25</v>
      </c>
      <c r="H610" t="s">
        <v>32</v>
      </c>
      <c r="I610" t="s">
        <v>220</v>
      </c>
      <c r="J610" t="s">
        <v>121</v>
      </c>
      <c r="K610" t="s">
        <v>220</v>
      </c>
      <c r="L610" t="s">
        <v>221</v>
      </c>
      <c r="M610" t="s">
        <v>44</v>
      </c>
      <c r="N610">
        <v>3.08</v>
      </c>
      <c r="O610">
        <v>25.91</v>
      </c>
      <c r="P610">
        <v>70</v>
      </c>
      <c r="Q610">
        <v>3.08</v>
      </c>
      <c r="R610">
        <v>18.520399999999999</v>
      </c>
      <c r="S610">
        <v>73.856700000000004</v>
      </c>
      <c r="T610">
        <v>3</v>
      </c>
      <c r="U610">
        <v>3.3</v>
      </c>
      <c r="V610">
        <v>2024</v>
      </c>
    </row>
    <row r="611" spans="1:22" x14ac:dyDescent="0.35">
      <c r="A611" t="s">
        <v>37</v>
      </c>
      <c r="B611" s="1">
        <v>45448.384722222225</v>
      </c>
      <c r="C611" s="1">
        <v>45448.350694444445</v>
      </c>
      <c r="D611" t="s">
        <v>91</v>
      </c>
      <c r="E611" s="2">
        <v>44490</v>
      </c>
      <c r="F611" t="s">
        <v>57</v>
      </c>
      <c r="G611" t="s">
        <v>25</v>
      </c>
      <c r="H611" t="s">
        <v>26</v>
      </c>
      <c r="I611" t="s">
        <v>514</v>
      </c>
      <c r="J611" t="s">
        <v>181</v>
      </c>
      <c r="K611" t="s">
        <v>514</v>
      </c>
      <c r="L611" t="s">
        <v>515</v>
      </c>
      <c r="M611" t="s">
        <v>36</v>
      </c>
      <c r="N611">
        <v>4.83</v>
      </c>
      <c r="O611">
        <v>52.49</v>
      </c>
      <c r="P611">
        <v>49</v>
      </c>
      <c r="Q611">
        <v>4.83</v>
      </c>
      <c r="R611">
        <v>17.385000000000002</v>
      </c>
      <c r="S611">
        <v>78.486699999999999</v>
      </c>
      <c r="T611">
        <v>4</v>
      </c>
      <c r="U611">
        <v>7.4</v>
      </c>
      <c r="V611">
        <v>2024</v>
      </c>
    </row>
    <row r="612" spans="1:22" x14ac:dyDescent="0.35">
      <c r="A612" t="s">
        <v>31</v>
      </c>
      <c r="B612" s="1">
        <v>45459.254166666666</v>
      </c>
      <c r="C612" s="1">
        <v>45459.150694444441</v>
      </c>
      <c r="D612" t="s">
        <v>38</v>
      </c>
      <c r="E612" s="2">
        <v>45195</v>
      </c>
      <c r="F612" t="s">
        <v>57</v>
      </c>
      <c r="G612" t="s">
        <v>47</v>
      </c>
      <c r="H612" t="s">
        <v>26</v>
      </c>
      <c r="I612" t="s">
        <v>672</v>
      </c>
      <c r="J612" t="s">
        <v>347</v>
      </c>
      <c r="K612" t="s">
        <v>672</v>
      </c>
      <c r="L612" t="s">
        <v>673</v>
      </c>
      <c r="M612" t="s">
        <v>30</v>
      </c>
      <c r="N612">
        <v>14.7</v>
      </c>
      <c r="O612">
        <v>98.64</v>
      </c>
      <c r="P612">
        <v>149</v>
      </c>
      <c r="Q612">
        <v>14.7</v>
      </c>
      <c r="R612">
        <v>28.613900000000001</v>
      </c>
      <c r="S612">
        <v>77.209000000000003</v>
      </c>
      <c r="T612">
        <v>5</v>
      </c>
      <c r="U612">
        <v>7.4</v>
      </c>
      <c r="V612">
        <v>2024</v>
      </c>
    </row>
    <row r="613" spans="1:22" x14ac:dyDescent="0.35">
      <c r="A613" t="s">
        <v>37</v>
      </c>
      <c r="B613" s="1">
        <v>45449.660416666666</v>
      </c>
      <c r="C613" s="1">
        <v>45449.643055555556</v>
      </c>
      <c r="D613" t="s">
        <v>38</v>
      </c>
      <c r="E613" s="2">
        <v>44956</v>
      </c>
      <c r="F613" t="s">
        <v>57</v>
      </c>
      <c r="G613" t="s">
        <v>25</v>
      </c>
      <c r="H613" t="s">
        <v>48</v>
      </c>
      <c r="I613" t="s">
        <v>325</v>
      </c>
      <c r="J613" t="s">
        <v>34</v>
      </c>
      <c r="K613" t="s">
        <v>325</v>
      </c>
      <c r="L613" t="s">
        <v>326</v>
      </c>
      <c r="M613" t="s">
        <v>30</v>
      </c>
      <c r="N613">
        <v>40</v>
      </c>
      <c r="O613">
        <v>360.36</v>
      </c>
      <c r="P613">
        <v>25</v>
      </c>
      <c r="Q613">
        <v>40</v>
      </c>
      <c r="R613">
        <v>28.613900000000001</v>
      </c>
      <c r="S613">
        <v>77.209000000000003</v>
      </c>
      <c r="T613">
        <v>2</v>
      </c>
      <c r="U613">
        <v>120</v>
      </c>
      <c r="V613">
        <v>2024</v>
      </c>
    </row>
    <row r="614" spans="1:22" x14ac:dyDescent="0.35">
      <c r="A614" t="s">
        <v>22</v>
      </c>
      <c r="B614" s="1">
        <v>45469.404861111114</v>
      </c>
      <c r="C614" s="1">
        <v>45469.297222222223</v>
      </c>
      <c r="D614" t="s">
        <v>45</v>
      </c>
      <c r="E614" s="2">
        <v>44555</v>
      </c>
      <c r="F614" t="s">
        <v>57</v>
      </c>
      <c r="G614" t="s">
        <v>25</v>
      </c>
      <c r="H614" t="s">
        <v>48</v>
      </c>
      <c r="I614" t="s">
        <v>492</v>
      </c>
      <c r="J614" t="s">
        <v>108</v>
      </c>
      <c r="K614" t="s">
        <v>492</v>
      </c>
      <c r="L614" t="s">
        <v>493</v>
      </c>
      <c r="M614" t="s">
        <v>36</v>
      </c>
      <c r="N614">
        <v>248</v>
      </c>
      <c r="O614">
        <v>2137.6799999999998</v>
      </c>
      <c r="P614">
        <v>155</v>
      </c>
      <c r="Q614">
        <v>248</v>
      </c>
      <c r="R614">
        <v>12.9716</v>
      </c>
      <c r="S614">
        <v>77.5946</v>
      </c>
      <c r="T614">
        <v>4</v>
      </c>
      <c r="U614">
        <v>120</v>
      </c>
      <c r="V614">
        <v>2024</v>
      </c>
    </row>
    <row r="615" spans="1:22" x14ac:dyDescent="0.35">
      <c r="A615" t="s">
        <v>22</v>
      </c>
      <c r="B615" s="1">
        <v>45467.762499999997</v>
      </c>
      <c r="C615" s="1">
        <v>45467.71875</v>
      </c>
      <c r="D615" t="s">
        <v>91</v>
      </c>
      <c r="E615" s="2">
        <v>45019</v>
      </c>
      <c r="F615" t="s">
        <v>57</v>
      </c>
      <c r="G615" t="s">
        <v>47</v>
      </c>
      <c r="H615" t="s">
        <v>26</v>
      </c>
      <c r="I615" t="s">
        <v>633</v>
      </c>
      <c r="J615" t="s">
        <v>634</v>
      </c>
      <c r="K615" t="s">
        <v>633</v>
      </c>
      <c r="L615" t="s">
        <v>635</v>
      </c>
      <c r="M615" t="s">
        <v>55</v>
      </c>
      <c r="N615">
        <v>42</v>
      </c>
      <c r="O615">
        <v>410.31</v>
      </c>
      <c r="P615">
        <v>63</v>
      </c>
      <c r="Q615">
        <v>42</v>
      </c>
      <c r="R615">
        <v>17.385000000000002</v>
      </c>
      <c r="S615">
        <v>78.486699999999999</v>
      </c>
      <c r="T615">
        <v>2</v>
      </c>
      <c r="U615">
        <v>50</v>
      </c>
      <c r="V615">
        <v>2024</v>
      </c>
    </row>
    <row r="616" spans="1:22" x14ac:dyDescent="0.35">
      <c r="A616" t="s">
        <v>37</v>
      </c>
      <c r="B616" s="1">
        <v>45453.647222222222</v>
      </c>
      <c r="C616" s="1">
        <v>45453.522222222222</v>
      </c>
      <c r="D616" t="s">
        <v>56</v>
      </c>
      <c r="E616" s="2">
        <v>44577</v>
      </c>
      <c r="F616" t="s">
        <v>57</v>
      </c>
      <c r="G616" t="s">
        <v>25</v>
      </c>
      <c r="H616" t="s">
        <v>32</v>
      </c>
      <c r="I616" t="s">
        <v>674</v>
      </c>
      <c r="J616" t="s">
        <v>575</v>
      </c>
      <c r="K616" t="s">
        <v>674</v>
      </c>
      <c r="L616" t="s">
        <v>675</v>
      </c>
      <c r="M616" t="s">
        <v>55</v>
      </c>
      <c r="N616">
        <v>288</v>
      </c>
      <c r="O616">
        <v>2268.0100000000002</v>
      </c>
      <c r="P616">
        <v>180</v>
      </c>
      <c r="Q616">
        <v>288</v>
      </c>
      <c r="R616">
        <v>19.076000000000001</v>
      </c>
      <c r="S616">
        <v>72.877700000000004</v>
      </c>
      <c r="T616">
        <v>6</v>
      </c>
      <c r="U616">
        <v>120</v>
      </c>
      <c r="V616">
        <v>2024</v>
      </c>
    </row>
    <row r="617" spans="1:22" x14ac:dyDescent="0.35">
      <c r="A617" t="s">
        <v>22</v>
      </c>
      <c r="B617" s="1">
        <v>45444.395138888889</v>
      </c>
      <c r="C617" s="1">
        <v>45444.275694444441</v>
      </c>
      <c r="D617" t="s">
        <v>38</v>
      </c>
      <c r="E617" s="2">
        <v>44448</v>
      </c>
      <c r="F617" t="s">
        <v>57</v>
      </c>
      <c r="G617" t="s">
        <v>25</v>
      </c>
      <c r="H617" t="s">
        <v>40</v>
      </c>
      <c r="I617" t="s">
        <v>84</v>
      </c>
      <c r="J617" t="s">
        <v>85</v>
      </c>
      <c r="K617" t="s">
        <v>84</v>
      </c>
      <c r="L617" t="s">
        <v>86</v>
      </c>
      <c r="M617" t="s">
        <v>55</v>
      </c>
      <c r="N617">
        <v>34.4</v>
      </c>
      <c r="O617">
        <v>364.18</v>
      </c>
      <c r="P617">
        <v>172</v>
      </c>
      <c r="Q617">
        <v>34.4</v>
      </c>
      <c r="R617">
        <v>28.613900000000001</v>
      </c>
      <c r="S617">
        <v>77.209000000000003</v>
      </c>
      <c r="T617">
        <v>6</v>
      </c>
      <c r="U617">
        <v>15</v>
      </c>
      <c r="V617">
        <v>2024</v>
      </c>
    </row>
    <row r="618" spans="1:22" x14ac:dyDescent="0.35">
      <c r="A618" t="s">
        <v>37</v>
      </c>
      <c r="B618" s="1">
        <v>45455.181944444441</v>
      </c>
      <c r="C618" s="1">
        <v>45455.107638888891</v>
      </c>
      <c r="D618" t="s">
        <v>56</v>
      </c>
      <c r="E618" s="2">
        <v>44535</v>
      </c>
      <c r="F618" t="s">
        <v>57</v>
      </c>
      <c r="G618" t="s">
        <v>47</v>
      </c>
      <c r="H618" t="s">
        <v>40</v>
      </c>
      <c r="I618" t="s">
        <v>676</v>
      </c>
      <c r="J618" t="s">
        <v>108</v>
      </c>
      <c r="K618" t="s">
        <v>676</v>
      </c>
      <c r="L618" t="s">
        <v>677</v>
      </c>
      <c r="M618" t="s">
        <v>55</v>
      </c>
      <c r="N618">
        <v>10.56</v>
      </c>
      <c r="O618">
        <v>117.36</v>
      </c>
      <c r="P618">
        <v>107</v>
      </c>
      <c r="Q618">
        <v>10.56</v>
      </c>
      <c r="R618">
        <v>19.076000000000001</v>
      </c>
      <c r="S618">
        <v>72.877700000000004</v>
      </c>
      <c r="T618">
        <v>6</v>
      </c>
      <c r="U618">
        <v>7.4</v>
      </c>
      <c r="V618">
        <v>2024</v>
      </c>
    </row>
    <row r="619" spans="1:22" x14ac:dyDescent="0.35">
      <c r="A619" t="s">
        <v>31</v>
      </c>
      <c r="B619" s="1">
        <v>45489.600694444445</v>
      </c>
      <c r="C619" s="1">
        <v>45489.502083333333</v>
      </c>
      <c r="D619" t="s">
        <v>23</v>
      </c>
      <c r="E619" s="2">
        <v>44708</v>
      </c>
      <c r="F619" t="s">
        <v>65</v>
      </c>
      <c r="G619" t="s">
        <v>25</v>
      </c>
      <c r="H619" t="s">
        <v>40</v>
      </c>
      <c r="I619" t="s">
        <v>506</v>
      </c>
      <c r="J619" t="s">
        <v>310</v>
      </c>
      <c r="K619" t="s">
        <v>506</v>
      </c>
      <c r="L619" t="s">
        <v>507</v>
      </c>
      <c r="M619" t="s">
        <v>36</v>
      </c>
      <c r="N619">
        <v>14.01</v>
      </c>
      <c r="O619">
        <v>167.24</v>
      </c>
      <c r="P619">
        <v>142</v>
      </c>
      <c r="Q619">
        <v>14.01</v>
      </c>
      <c r="R619">
        <v>18.520399999999999</v>
      </c>
      <c r="S619">
        <v>73.856700000000004</v>
      </c>
      <c r="T619">
        <v>6</v>
      </c>
      <c r="U619">
        <v>7.4</v>
      </c>
      <c r="V619">
        <v>2024</v>
      </c>
    </row>
    <row r="620" spans="1:22" x14ac:dyDescent="0.35">
      <c r="A620" t="s">
        <v>22</v>
      </c>
      <c r="B620" s="1">
        <v>45460.055555555555</v>
      </c>
      <c r="C620" s="1">
        <v>45460.008333333331</v>
      </c>
      <c r="D620" t="s">
        <v>91</v>
      </c>
      <c r="E620" s="2">
        <v>44198</v>
      </c>
      <c r="F620" t="s">
        <v>57</v>
      </c>
      <c r="G620" t="s">
        <v>47</v>
      </c>
      <c r="H620" t="s">
        <v>48</v>
      </c>
      <c r="I620" t="s">
        <v>590</v>
      </c>
      <c r="J620" t="s">
        <v>263</v>
      </c>
      <c r="K620" t="s">
        <v>590</v>
      </c>
      <c r="L620" t="s">
        <v>591</v>
      </c>
      <c r="M620" t="s">
        <v>30</v>
      </c>
      <c r="N620">
        <v>6.71</v>
      </c>
      <c r="O620">
        <v>78.14</v>
      </c>
      <c r="P620">
        <v>68</v>
      </c>
      <c r="Q620">
        <v>6.71</v>
      </c>
      <c r="R620">
        <v>17.385000000000002</v>
      </c>
      <c r="S620">
        <v>78.486699999999999</v>
      </c>
      <c r="T620">
        <v>6</v>
      </c>
      <c r="U620">
        <v>7.4</v>
      </c>
      <c r="V620">
        <v>2024</v>
      </c>
    </row>
    <row r="621" spans="1:22" x14ac:dyDescent="0.35">
      <c r="A621" t="s">
        <v>31</v>
      </c>
      <c r="B621" s="1">
        <v>45489.758333333331</v>
      </c>
      <c r="C621" s="1">
        <v>45489.738888888889</v>
      </c>
      <c r="D621" t="s">
        <v>23</v>
      </c>
      <c r="E621" s="2">
        <v>44693</v>
      </c>
      <c r="F621" t="s">
        <v>65</v>
      </c>
      <c r="G621" t="s">
        <v>47</v>
      </c>
      <c r="H621" t="s">
        <v>48</v>
      </c>
      <c r="I621" t="s">
        <v>335</v>
      </c>
      <c r="J621" t="s">
        <v>336</v>
      </c>
      <c r="K621" t="s">
        <v>335</v>
      </c>
      <c r="L621" t="s">
        <v>337</v>
      </c>
      <c r="M621" t="s">
        <v>44</v>
      </c>
      <c r="N621">
        <v>2.76</v>
      </c>
      <c r="O621">
        <v>18.73</v>
      </c>
      <c r="P621">
        <v>28</v>
      </c>
      <c r="Q621">
        <v>2.76</v>
      </c>
      <c r="R621">
        <v>18.520399999999999</v>
      </c>
      <c r="S621">
        <v>73.856700000000004</v>
      </c>
      <c r="T621">
        <v>4</v>
      </c>
      <c r="U621">
        <v>7.4</v>
      </c>
      <c r="V621">
        <v>2024</v>
      </c>
    </row>
    <row r="622" spans="1:22" x14ac:dyDescent="0.35">
      <c r="A622" t="s">
        <v>31</v>
      </c>
      <c r="B622" s="1">
        <v>45471.504166666666</v>
      </c>
      <c r="C622" s="1">
        <v>45471.425000000003</v>
      </c>
      <c r="D622" t="s">
        <v>91</v>
      </c>
      <c r="E622" s="2">
        <v>45067</v>
      </c>
      <c r="F622" t="s">
        <v>57</v>
      </c>
      <c r="G622" t="s">
        <v>47</v>
      </c>
      <c r="H622" t="s">
        <v>48</v>
      </c>
      <c r="I622" t="s">
        <v>141</v>
      </c>
      <c r="J622" t="s">
        <v>142</v>
      </c>
      <c r="K622" t="s">
        <v>141</v>
      </c>
      <c r="L622" t="s">
        <v>143</v>
      </c>
      <c r="M622" t="s">
        <v>44</v>
      </c>
      <c r="N622">
        <v>76</v>
      </c>
      <c r="O622">
        <v>795.03</v>
      </c>
      <c r="P622">
        <v>114</v>
      </c>
      <c r="Q622">
        <v>76</v>
      </c>
      <c r="R622">
        <v>17.385000000000002</v>
      </c>
      <c r="S622">
        <v>78.486699999999999</v>
      </c>
      <c r="T622">
        <v>3</v>
      </c>
      <c r="U622">
        <v>50</v>
      </c>
      <c r="V622">
        <v>2024</v>
      </c>
    </row>
    <row r="623" spans="1:22" x14ac:dyDescent="0.35">
      <c r="A623" t="s">
        <v>22</v>
      </c>
      <c r="B623" s="1">
        <v>45477.061805555553</v>
      </c>
      <c r="C623" s="1">
        <v>45477.022222222222</v>
      </c>
      <c r="D623" t="s">
        <v>56</v>
      </c>
      <c r="E623" s="2">
        <v>45118</v>
      </c>
      <c r="F623" t="s">
        <v>65</v>
      </c>
      <c r="G623" t="s">
        <v>25</v>
      </c>
      <c r="H623" t="s">
        <v>26</v>
      </c>
      <c r="I623" t="s">
        <v>168</v>
      </c>
      <c r="J623" t="s">
        <v>169</v>
      </c>
      <c r="K623" t="s">
        <v>168</v>
      </c>
      <c r="L623" t="s">
        <v>170</v>
      </c>
      <c r="M623" t="s">
        <v>55</v>
      </c>
      <c r="N623">
        <v>11.4</v>
      </c>
      <c r="O623">
        <v>123.82</v>
      </c>
      <c r="P623">
        <v>57</v>
      </c>
      <c r="Q623">
        <v>11.4</v>
      </c>
      <c r="R623">
        <v>19.076000000000001</v>
      </c>
      <c r="S623">
        <v>72.877700000000004</v>
      </c>
      <c r="T623">
        <v>6</v>
      </c>
      <c r="U623">
        <v>15</v>
      </c>
      <c r="V623">
        <v>2024</v>
      </c>
    </row>
    <row r="624" spans="1:22" x14ac:dyDescent="0.35">
      <c r="A624" t="s">
        <v>22</v>
      </c>
      <c r="B624" s="1">
        <v>45476.62222222222</v>
      </c>
      <c r="C624" s="1">
        <v>45476.550694444442</v>
      </c>
      <c r="D624" t="s">
        <v>38</v>
      </c>
      <c r="E624" s="2">
        <v>44826</v>
      </c>
      <c r="F624" t="s">
        <v>65</v>
      </c>
      <c r="G624" t="s">
        <v>25</v>
      </c>
      <c r="H624" t="s">
        <v>40</v>
      </c>
      <c r="I624" t="s">
        <v>465</v>
      </c>
      <c r="J624" t="s">
        <v>127</v>
      </c>
      <c r="K624" t="s">
        <v>465</v>
      </c>
      <c r="L624" t="s">
        <v>246</v>
      </c>
      <c r="M624" t="s">
        <v>30</v>
      </c>
      <c r="N624">
        <v>68.67</v>
      </c>
      <c r="O624">
        <v>722.94</v>
      </c>
      <c r="P624">
        <v>103</v>
      </c>
      <c r="Q624">
        <v>68.67</v>
      </c>
      <c r="R624">
        <v>28.613900000000001</v>
      </c>
      <c r="S624">
        <v>77.209000000000003</v>
      </c>
      <c r="T624">
        <v>2</v>
      </c>
      <c r="U624">
        <v>50</v>
      </c>
      <c r="V624">
        <v>2024</v>
      </c>
    </row>
    <row r="625" spans="1:22" x14ac:dyDescent="0.35">
      <c r="A625" t="s">
        <v>31</v>
      </c>
      <c r="B625" s="1">
        <v>45447.323611111111</v>
      </c>
      <c r="C625" s="1">
        <v>45447.249305555553</v>
      </c>
      <c r="D625" t="s">
        <v>38</v>
      </c>
      <c r="E625" s="2">
        <v>44427</v>
      </c>
      <c r="F625" t="s">
        <v>57</v>
      </c>
      <c r="G625" t="s">
        <v>47</v>
      </c>
      <c r="H625" t="s">
        <v>40</v>
      </c>
      <c r="I625" t="s">
        <v>472</v>
      </c>
      <c r="J625" t="s">
        <v>473</v>
      </c>
      <c r="K625" t="s">
        <v>472</v>
      </c>
      <c r="L625" t="s">
        <v>474</v>
      </c>
      <c r="M625" t="s">
        <v>30</v>
      </c>
      <c r="N625">
        <v>21.4</v>
      </c>
      <c r="O625">
        <v>233.08</v>
      </c>
      <c r="P625">
        <v>107</v>
      </c>
      <c r="Q625">
        <v>21.4</v>
      </c>
      <c r="R625">
        <v>28.613900000000001</v>
      </c>
      <c r="S625">
        <v>77.209000000000003</v>
      </c>
      <c r="T625">
        <v>6</v>
      </c>
      <c r="U625">
        <v>15</v>
      </c>
      <c r="V625">
        <v>2024</v>
      </c>
    </row>
    <row r="626" spans="1:22" x14ac:dyDescent="0.35">
      <c r="A626" t="s">
        <v>22</v>
      </c>
      <c r="B626" s="1">
        <v>45460.345833333333</v>
      </c>
      <c r="C626" s="1">
        <v>45460.300694444442</v>
      </c>
      <c r="D626" t="s">
        <v>56</v>
      </c>
      <c r="E626" s="2">
        <v>45096</v>
      </c>
      <c r="F626" t="s">
        <v>57</v>
      </c>
      <c r="G626" t="s">
        <v>25</v>
      </c>
      <c r="H626" t="s">
        <v>48</v>
      </c>
      <c r="I626" t="s">
        <v>74</v>
      </c>
      <c r="J626" t="s">
        <v>75</v>
      </c>
      <c r="K626" t="s">
        <v>74</v>
      </c>
      <c r="L626" t="s">
        <v>76</v>
      </c>
      <c r="M626" t="s">
        <v>30</v>
      </c>
      <c r="N626">
        <v>2.86</v>
      </c>
      <c r="O626">
        <v>22.27</v>
      </c>
      <c r="P626">
        <v>65</v>
      </c>
      <c r="Q626">
        <v>2.86</v>
      </c>
      <c r="R626">
        <v>19.076000000000001</v>
      </c>
      <c r="S626">
        <v>72.877700000000004</v>
      </c>
      <c r="T626">
        <v>5</v>
      </c>
      <c r="U626">
        <v>3.3</v>
      </c>
      <c r="V626">
        <v>2024</v>
      </c>
    </row>
    <row r="627" spans="1:22" x14ac:dyDescent="0.35">
      <c r="A627" t="s">
        <v>37</v>
      </c>
      <c r="B627" s="1">
        <v>45456.186111111114</v>
      </c>
      <c r="C627" s="1">
        <v>45456.162499999999</v>
      </c>
      <c r="D627" t="s">
        <v>23</v>
      </c>
      <c r="E627" s="2">
        <v>45162</v>
      </c>
      <c r="F627" t="s">
        <v>57</v>
      </c>
      <c r="G627" t="s">
        <v>25</v>
      </c>
      <c r="H627" t="s">
        <v>32</v>
      </c>
      <c r="I627" t="s">
        <v>550</v>
      </c>
      <c r="J627" t="s">
        <v>181</v>
      </c>
      <c r="K627" t="s">
        <v>550</v>
      </c>
      <c r="L627" t="s">
        <v>551</v>
      </c>
      <c r="M627" t="s">
        <v>30</v>
      </c>
      <c r="N627">
        <v>3.35</v>
      </c>
      <c r="O627">
        <v>25.02</v>
      </c>
      <c r="P627">
        <v>34</v>
      </c>
      <c r="Q627">
        <v>3.35</v>
      </c>
      <c r="R627">
        <v>18.520399999999999</v>
      </c>
      <c r="S627">
        <v>73.856700000000004</v>
      </c>
      <c r="T627">
        <v>6</v>
      </c>
      <c r="U627">
        <v>7.4</v>
      </c>
      <c r="V627">
        <v>2024</v>
      </c>
    </row>
    <row r="628" spans="1:22" x14ac:dyDescent="0.35">
      <c r="A628" t="s">
        <v>22</v>
      </c>
      <c r="B628" s="1">
        <v>45476.406944444447</v>
      </c>
      <c r="C628" s="1">
        <v>45476.379166666666</v>
      </c>
      <c r="D628" t="s">
        <v>56</v>
      </c>
      <c r="E628" s="2">
        <v>44210</v>
      </c>
      <c r="F628" t="s">
        <v>65</v>
      </c>
      <c r="G628" t="s">
        <v>47</v>
      </c>
      <c r="H628" t="s">
        <v>26</v>
      </c>
      <c r="I628" t="s">
        <v>399</v>
      </c>
      <c r="J628" t="s">
        <v>400</v>
      </c>
      <c r="K628" t="s">
        <v>399</v>
      </c>
      <c r="L628" t="s">
        <v>401</v>
      </c>
      <c r="M628" t="s">
        <v>36</v>
      </c>
      <c r="N628">
        <v>64</v>
      </c>
      <c r="O628">
        <v>454.83</v>
      </c>
      <c r="P628">
        <v>40</v>
      </c>
      <c r="Q628">
        <v>64</v>
      </c>
      <c r="R628">
        <v>19.076000000000001</v>
      </c>
      <c r="S628">
        <v>72.877700000000004</v>
      </c>
      <c r="T628">
        <v>2</v>
      </c>
      <c r="U628">
        <v>120</v>
      </c>
      <c r="V628">
        <v>2024</v>
      </c>
    </row>
    <row r="629" spans="1:22" x14ac:dyDescent="0.35">
      <c r="A629" t="s">
        <v>22</v>
      </c>
      <c r="B629" s="1">
        <v>45456.037499999999</v>
      </c>
      <c r="C629" s="1">
        <v>45455.994444444441</v>
      </c>
      <c r="D629" t="s">
        <v>45</v>
      </c>
      <c r="E629" s="2">
        <v>44963</v>
      </c>
      <c r="F629" t="s">
        <v>57</v>
      </c>
      <c r="G629" t="s">
        <v>47</v>
      </c>
      <c r="H629" t="s">
        <v>48</v>
      </c>
      <c r="I629" t="s">
        <v>678</v>
      </c>
      <c r="J629" t="s">
        <v>495</v>
      </c>
      <c r="K629" t="s">
        <v>678</v>
      </c>
      <c r="L629" t="s">
        <v>679</v>
      </c>
      <c r="M629" t="s">
        <v>44</v>
      </c>
      <c r="N629">
        <v>6.12</v>
      </c>
      <c r="O629">
        <v>64.87</v>
      </c>
      <c r="P629">
        <v>62</v>
      </c>
      <c r="Q629">
        <v>6.12</v>
      </c>
      <c r="R629">
        <v>12.9716</v>
      </c>
      <c r="S629">
        <v>77.5946</v>
      </c>
      <c r="T629">
        <v>5</v>
      </c>
      <c r="U629">
        <v>7.4</v>
      </c>
      <c r="V629">
        <v>2024</v>
      </c>
    </row>
    <row r="630" spans="1:22" x14ac:dyDescent="0.35">
      <c r="A630" t="s">
        <v>22</v>
      </c>
      <c r="B630" s="1">
        <v>45489.688888888886</v>
      </c>
      <c r="C630" s="1">
        <v>45489.60833333333</v>
      </c>
      <c r="D630" t="s">
        <v>56</v>
      </c>
      <c r="E630" s="2">
        <v>45014</v>
      </c>
      <c r="F630" t="s">
        <v>65</v>
      </c>
      <c r="G630" t="s">
        <v>47</v>
      </c>
      <c r="H630" t="s">
        <v>26</v>
      </c>
      <c r="I630" t="s">
        <v>581</v>
      </c>
      <c r="J630" t="s">
        <v>114</v>
      </c>
      <c r="K630" t="s">
        <v>581</v>
      </c>
      <c r="L630" t="s">
        <v>582</v>
      </c>
      <c r="M630" t="s">
        <v>44</v>
      </c>
      <c r="N630">
        <v>23.2</v>
      </c>
      <c r="O630">
        <v>205.08</v>
      </c>
      <c r="P630">
        <v>116</v>
      </c>
      <c r="Q630">
        <v>23.2</v>
      </c>
      <c r="R630">
        <v>19.076000000000001</v>
      </c>
      <c r="S630">
        <v>72.877700000000004</v>
      </c>
      <c r="T630">
        <v>2</v>
      </c>
      <c r="U630">
        <v>15</v>
      </c>
      <c r="V630">
        <v>2024</v>
      </c>
    </row>
    <row r="631" spans="1:22" x14ac:dyDescent="0.35">
      <c r="A631" t="s">
        <v>37</v>
      </c>
      <c r="B631" s="1">
        <v>45484.490972222222</v>
      </c>
      <c r="C631" s="1">
        <v>45484.470833333333</v>
      </c>
      <c r="D631" t="s">
        <v>56</v>
      </c>
      <c r="E631" s="2">
        <v>44438</v>
      </c>
      <c r="F631" t="s">
        <v>65</v>
      </c>
      <c r="G631" t="s">
        <v>47</v>
      </c>
      <c r="H631" t="s">
        <v>26</v>
      </c>
      <c r="I631" t="s">
        <v>614</v>
      </c>
      <c r="J631" t="s">
        <v>266</v>
      </c>
      <c r="K631" t="s">
        <v>614</v>
      </c>
      <c r="L631" t="s">
        <v>615</v>
      </c>
      <c r="M631" t="s">
        <v>55</v>
      </c>
      <c r="N631">
        <v>19.329999999999998</v>
      </c>
      <c r="O631">
        <v>117.35</v>
      </c>
      <c r="P631">
        <v>29</v>
      </c>
      <c r="Q631">
        <v>19.329999999999998</v>
      </c>
      <c r="R631">
        <v>19.076000000000001</v>
      </c>
      <c r="S631">
        <v>72.877700000000004</v>
      </c>
      <c r="T631">
        <v>3</v>
      </c>
      <c r="U631">
        <v>50</v>
      </c>
      <c r="V631">
        <v>2024</v>
      </c>
    </row>
    <row r="632" spans="1:22" x14ac:dyDescent="0.35">
      <c r="A632" t="s">
        <v>22</v>
      </c>
      <c r="B632" s="1">
        <v>45472.195833333331</v>
      </c>
      <c r="C632" s="1">
        <v>45472.126388888886</v>
      </c>
      <c r="D632" t="s">
        <v>45</v>
      </c>
      <c r="E632" s="2">
        <v>44287</v>
      </c>
      <c r="F632" t="s">
        <v>57</v>
      </c>
      <c r="G632" t="s">
        <v>25</v>
      </c>
      <c r="H632" t="s">
        <v>32</v>
      </c>
      <c r="I632" t="s">
        <v>512</v>
      </c>
      <c r="J632" t="s">
        <v>93</v>
      </c>
      <c r="K632" t="s">
        <v>512</v>
      </c>
      <c r="L632" t="s">
        <v>513</v>
      </c>
      <c r="M632" t="s">
        <v>30</v>
      </c>
      <c r="N632">
        <v>160</v>
      </c>
      <c r="O632">
        <v>1104.24</v>
      </c>
      <c r="P632">
        <v>100</v>
      </c>
      <c r="Q632">
        <v>160</v>
      </c>
      <c r="R632">
        <v>12.9716</v>
      </c>
      <c r="S632">
        <v>77.5946</v>
      </c>
      <c r="T632">
        <v>2</v>
      </c>
      <c r="U632">
        <v>120</v>
      </c>
      <c r="V632">
        <v>2024</v>
      </c>
    </row>
    <row r="633" spans="1:22" x14ac:dyDescent="0.35">
      <c r="A633" t="s">
        <v>31</v>
      </c>
      <c r="B633" s="1">
        <v>45460.076388888891</v>
      </c>
      <c r="C633" s="1">
        <v>45460.036111111112</v>
      </c>
      <c r="D633" t="s">
        <v>56</v>
      </c>
      <c r="E633" s="2">
        <v>44610</v>
      </c>
      <c r="F633" t="s">
        <v>57</v>
      </c>
      <c r="G633" t="s">
        <v>25</v>
      </c>
      <c r="H633" t="s">
        <v>40</v>
      </c>
      <c r="I633" t="s">
        <v>402</v>
      </c>
      <c r="J633" t="s">
        <v>178</v>
      </c>
      <c r="K633" t="s">
        <v>402</v>
      </c>
      <c r="L633" t="s">
        <v>403</v>
      </c>
      <c r="M633" t="s">
        <v>30</v>
      </c>
      <c r="N633">
        <v>92.8</v>
      </c>
      <c r="O633">
        <v>601.4</v>
      </c>
      <c r="P633">
        <v>58</v>
      </c>
      <c r="Q633">
        <v>92.8</v>
      </c>
      <c r="R633">
        <v>19.076000000000001</v>
      </c>
      <c r="S633">
        <v>72.877700000000004</v>
      </c>
      <c r="T633">
        <v>2</v>
      </c>
      <c r="U633">
        <v>120</v>
      </c>
      <c r="V633">
        <v>2024</v>
      </c>
    </row>
    <row r="634" spans="1:22" x14ac:dyDescent="0.35">
      <c r="A634" t="s">
        <v>37</v>
      </c>
      <c r="B634" s="1">
        <v>45455.35</v>
      </c>
      <c r="C634" s="1">
        <v>45455.275694444441</v>
      </c>
      <c r="D634" t="s">
        <v>45</v>
      </c>
      <c r="E634" s="2">
        <v>44244</v>
      </c>
      <c r="F634" t="s">
        <v>57</v>
      </c>
      <c r="G634" t="s">
        <v>47</v>
      </c>
      <c r="H634" t="s">
        <v>32</v>
      </c>
      <c r="I634" t="s">
        <v>680</v>
      </c>
      <c r="J634" t="s">
        <v>681</v>
      </c>
      <c r="K634" t="s">
        <v>680</v>
      </c>
      <c r="L634" t="s">
        <v>682</v>
      </c>
      <c r="M634" t="s">
        <v>55</v>
      </c>
      <c r="N634">
        <v>71.33</v>
      </c>
      <c r="O634">
        <v>501.58</v>
      </c>
      <c r="P634">
        <v>107</v>
      </c>
      <c r="Q634">
        <v>71.33</v>
      </c>
      <c r="R634">
        <v>12.9716</v>
      </c>
      <c r="S634">
        <v>77.5946</v>
      </c>
      <c r="T634">
        <v>6</v>
      </c>
      <c r="U634">
        <v>50</v>
      </c>
      <c r="V634">
        <v>2024</v>
      </c>
    </row>
    <row r="635" spans="1:22" x14ac:dyDescent="0.35">
      <c r="A635" t="s">
        <v>31</v>
      </c>
      <c r="B635" s="1">
        <v>45454.107638888891</v>
      </c>
      <c r="C635" s="1">
        <v>45454.053472222222</v>
      </c>
      <c r="D635" t="s">
        <v>23</v>
      </c>
      <c r="E635" s="2">
        <v>44942</v>
      </c>
      <c r="F635" t="s">
        <v>57</v>
      </c>
      <c r="G635" t="s">
        <v>47</v>
      </c>
      <c r="H635" t="s">
        <v>40</v>
      </c>
      <c r="I635" t="s">
        <v>546</v>
      </c>
      <c r="J635" t="s">
        <v>502</v>
      </c>
      <c r="K635" t="s">
        <v>546</v>
      </c>
      <c r="L635" t="s">
        <v>547</v>
      </c>
      <c r="M635" t="s">
        <v>44</v>
      </c>
      <c r="N635">
        <v>3.43</v>
      </c>
      <c r="O635">
        <v>25.77</v>
      </c>
      <c r="P635">
        <v>78</v>
      </c>
      <c r="Q635">
        <v>3.43</v>
      </c>
      <c r="R635">
        <v>18.520399999999999</v>
      </c>
      <c r="S635">
        <v>73.856700000000004</v>
      </c>
      <c r="T635">
        <v>2</v>
      </c>
      <c r="U635">
        <v>3.3</v>
      </c>
      <c r="V635">
        <v>2024</v>
      </c>
    </row>
    <row r="636" spans="1:22" x14ac:dyDescent="0.35">
      <c r="A636" t="s">
        <v>22</v>
      </c>
      <c r="B636" s="1">
        <v>45466.129166666666</v>
      </c>
      <c r="C636" s="1">
        <v>45466.035416666666</v>
      </c>
      <c r="D636" t="s">
        <v>45</v>
      </c>
      <c r="E636" s="2">
        <v>45080</v>
      </c>
      <c r="F636" t="s">
        <v>57</v>
      </c>
      <c r="G636" t="s">
        <v>25</v>
      </c>
      <c r="H636" t="s">
        <v>26</v>
      </c>
      <c r="I636" t="s">
        <v>416</v>
      </c>
      <c r="J636" t="s">
        <v>111</v>
      </c>
      <c r="K636" t="s">
        <v>416</v>
      </c>
      <c r="L636" t="s">
        <v>417</v>
      </c>
      <c r="M636" t="s">
        <v>44</v>
      </c>
      <c r="N636">
        <v>13.32</v>
      </c>
      <c r="O636">
        <v>130.11000000000001</v>
      </c>
      <c r="P636">
        <v>135</v>
      </c>
      <c r="Q636">
        <v>13.32</v>
      </c>
      <c r="R636">
        <v>12.9716</v>
      </c>
      <c r="S636">
        <v>77.5946</v>
      </c>
      <c r="T636">
        <v>4</v>
      </c>
      <c r="U636">
        <v>7.4</v>
      </c>
      <c r="V636">
        <v>2024</v>
      </c>
    </row>
    <row r="637" spans="1:22" x14ac:dyDescent="0.35">
      <c r="A637" t="s">
        <v>37</v>
      </c>
      <c r="B637" s="1">
        <v>45453.563888888886</v>
      </c>
      <c r="C637" s="1">
        <v>45453.498611111114</v>
      </c>
      <c r="D637" t="s">
        <v>23</v>
      </c>
      <c r="E637" s="2">
        <v>44349</v>
      </c>
      <c r="F637" t="s">
        <v>57</v>
      </c>
      <c r="G637" t="s">
        <v>47</v>
      </c>
      <c r="H637" t="s">
        <v>48</v>
      </c>
      <c r="I637" t="s">
        <v>368</v>
      </c>
      <c r="J637" t="s">
        <v>369</v>
      </c>
      <c r="K637" t="s">
        <v>368</v>
      </c>
      <c r="L637" t="s">
        <v>370</v>
      </c>
      <c r="M637" t="s">
        <v>44</v>
      </c>
      <c r="N637">
        <v>62.67</v>
      </c>
      <c r="O637">
        <v>440.56</v>
      </c>
      <c r="P637">
        <v>94</v>
      </c>
      <c r="Q637">
        <v>62.67</v>
      </c>
      <c r="R637">
        <v>18.520399999999999</v>
      </c>
      <c r="S637">
        <v>73.856700000000004</v>
      </c>
      <c r="T637">
        <v>3</v>
      </c>
      <c r="U637">
        <v>50</v>
      </c>
      <c r="V637">
        <v>2024</v>
      </c>
    </row>
    <row r="638" spans="1:22" x14ac:dyDescent="0.35">
      <c r="A638" t="s">
        <v>22</v>
      </c>
      <c r="B638" s="1">
        <v>45453.441666666666</v>
      </c>
      <c r="C638" s="1">
        <v>45453.387499999997</v>
      </c>
      <c r="D638" t="s">
        <v>45</v>
      </c>
      <c r="E638" s="2">
        <v>44770</v>
      </c>
      <c r="F638" t="s">
        <v>57</v>
      </c>
      <c r="G638" t="s">
        <v>25</v>
      </c>
      <c r="H638" t="s">
        <v>48</v>
      </c>
      <c r="I638" t="s">
        <v>600</v>
      </c>
      <c r="J638" t="s">
        <v>28</v>
      </c>
      <c r="K638" t="s">
        <v>600</v>
      </c>
      <c r="L638" t="s">
        <v>601</v>
      </c>
      <c r="M638" t="s">
        <v>55</v>
      </c>
      <c r="N638">
        <v>3.43</v>
      </c>
      <c r="O638">
        <v>21.38</v>
      </c>
      <c r="P638">
        <v>78</v>
      </c>
      <c r="Q638">
        <v>3.43</v>
      </c>
      <c r="R638">
        <v>12.9716</v>
      </c>
      <c r="S638">
        <v>77.5946</v>
      </c>
      <c r="T638">
        <v>3</v>
      </c>
      <c r="U638">
        <v>3.3</v>
      </c>
      <c r="V638">
        <v>2024</v>
      </c>
    </row>
    <row r="639" spans="1:22" x14ac:dyDescent="0.35">
      <c r="A639" t="s">
        <v>37</v>
      </c>
      <c r="B639" s="1">
        <v>45472.865972222222</v>
      </c>
      <c r="C639" s="1">
        <v>45472.747916666667</v>
      </c>
      <c r="D639" t="s">
        <v>45</v>
      </c>
      <c r="E639" s="2">
        <v>45064</v>
      </c>
      <c r="F639" t="s">
        <v>57</v>
      </c>
      <c r="G639" t="s">
        <v>25</v>
      </c>
      <c r="H639" t="s">
        <v>48</v>
      </c>
      <c r="I639" t="s">
        <v>683</v>
      </c>
      <c r="J639" t="s">
        <v>634</v>
      </c>
      <c r="K639" t="s">
        <v>683</v>
      </c>
      <c r="L639" t="s">
        <v>684</v>
      </c>
      <c r="M639" t="s">
        <v>36</v>
      </c>
      <c r="N639">
        <v>113.33</v>
      </c>
      <c r="O639">
        <v>1177.79</v>
      </c>
      <c r="P639">
        <v>170</v>
      </c>
      <c r="Q639">
        <v>113.33</v>
      </c>
      <c r="R639">
        <v>12.9716</v>
      </c>
      <c r="S639">
        <v>77.5946</v>
      </c>
      <c r="T639">
        <v>3</v>
      </c>
      <c r="U639">
        <v>50</v>
      </c>
      <c r="V639">
        <v>2024</v>
      </c>
    </row>
    <row r="640" spans="1:22" x14ac:dyDescent="0.35">
      <c r="A640" t="s">
        <v>37</v>
      </c>
      <c r="B640" s="1">
        <v>45482.478472222225</v>
      </c>
      <c r="C640" s="1">
        <v>45482.447222222225</v>
      </c>
      <c r="D640" t="s">
        <v>91</v>
      </c>
      <c r="E640" s="2">
        <v>44533</v>
      </c>
      <c r="F640" t="s">
        <v>65</v>
      </c>
      <c r="G640" t="s">
        <v>25</v>
      </c>
      <c r="H640" t="s">
        <v>40</v>
      </c>
      <c r="I640" t="s">
        <v>270</v>
      </c>
      <c r="J640" t="s">
        <v>99</v>
      </c>
      <c r="K640" t="s">
        <v>270</v>
      </c>
      <c r="L640" t="s">
        <v>271</v>
      </c>
      <c r="M640" t="s">
        <v>36</v>
      </c>
      <c r="N640">
        <v>72</v>
      </c>
      <c r="O640">
        <v>557.70000000000005</v>
      </c>
      <c r="P640">
        <v>45</v>
      </c>
      <c r="Q640">
        <v>72</v>
      </c>
      <c r="R640">
        <v>17.385000000000002</v>
      </c>
      <c r="S640">
        <v>78.486699999999999</v>
      </c>
      <c r="T640">
        <v>2</v>
      </c>
      <c r="U640">
        <v>120</v>
      </c>
      <c r="V640">
        <v>2024</v>
      </c>
    </row>
    <row r="641" spans="1:22" x14ac:dyDescent="0.35">
      <c r="A641" t="s">
        <v>22</v>
      </c>
      <c r="B641" s="1">
        <v>45486.654166666667</v>
      </c>
      <c r="C641" s="1">
        <v>45486.54583333333</v>
      </c>
      <c r="D641" t="s">
        <v>23</v>
      </c>
      <c r="E641" s="2">
        <v>44706</v>
      </c>
      <c r="F641" t="s">
        <v>65</v>
      </c>
      <c r="G641" t="s">
        <v>47</v>
      </c>
      <c r="H641" t="s">
        <v>26</v>
      </c>
      <c r="I641" t="s">
        <v>447</v>
      </c>
      <c r="J641" t="s">
        <v>105</v>
      </c>
      <c r="K641" t="s">
        <v>447</v>
      </c>
      <c r="L641" t="s">
        <v>448</v>
      </c>
      <c r="M641" t="s">
        <v>36</v>
      </c>
      <c r="N641">
        <v>31.2</v>
      </c>
      <c r="O641">
        <v>295.11</v>
      </c>
      <c r="P641">
        <v>156</v>
      </c>
      <c r="Q641">
        <v>31.2</v>
      </c>
      <c r="R641">
        <v>18.520399999999999</v>
      </c>
      <c r="S641">
        <v>73.856700000000004</v>
      </c>
      <c r="T641">
        <v>5</v>
      </c>
      <c r="U641">
        <v>15</v>
      </c>
      <c r="V641">
        <v>2024</v>
      </c>
    </row>
    <row r="642" spans="1:22" x14ac:dyDescent="0.35">
      <c r="A642" t="s">
        <v>22</v>
      </c>
      <c r="B642" s="1">
        <v>45457.129166666666</v>
      </c>
      <c r="C642" s="1">
        <v>45457.061805555553</v>
      </c>
      <c r="D642" t="s">
        <v>38</v>
      </c>
      <c r="E642" s="2">
        <v>44967</v>
      </c>
      <c r="F642" t="s">
        <v>57</v>
      </c>
      <c r="G642" t="s">
        <v>25</v>
      </c>
      <c r="H642" t="s">
        <v>48</v>
      </c>
      <c r="I642" t="s">
        <v>404</v>
      </c>
      <c r="J642" t="s">
        <v>374</v>
      </c>
      <c r="K642" t="s">
        <v>404</v>
      </c>
      <c r="L642" t="s">
        <v>405</v>
      </c>
      <c r="M642" t="s">
        <v>30</v>
      </c>
      <c r="N642">
        <v>64.67</v>
      </c>
      <c r="O642">
        <v>658.3</v>
      </c>
      <c r="P642">
        <v>97</v>
      </c>
      <c r="Q642">
        <v>64.67</v>
      </c>
      <c r="R642">
        <v>28.613900000000001</v>
      </c>
      <c r="S642">
        <v>77.209000000000003</v>
      </c>
      <c r="T642">
        <v>3</v>
      </c>
      <c r="U642">
        <v>50</v>
      </c>
      <c r="V642">
        <v>2024</v>
      </c>
    </row>
    <row r="643" spans="1:22" x14ac:dyDescent="0.35">
      <c r="A643" t="s">
        <v>22</v>
      </c>
      <c r="B643" s="1">
        <v>45463.021527777775</v>
      </c>
      <c r="C643" s="1">
        <v>45462.956250000003</v>
      </c>
      <c r="D643" t="s">
        <v>56</v>
      </c>
      <c r="E643" s="2">
        <v>45057</v>
      </c>
      <c r="F643" t="s">
        <v>57</v>
      </c>
      <c r="G643" t="s">
        <v>25</v>
      </c>
      <c r="H643" t="s">
        <v>40</v>
      </c>
      <c r="I643" t="s">
        <v>475</v>
      </c>
      <c r="J643" t="s">
        <v>336</v>
      </c>
      <c r="K643" t="s">
        <v>475</v>
      </c>
      <c r="L643" t="s">
        <v>476</v>
      </c>
      <c r="M643" t="s">
        <v>55</v>
      </c>
      <c r="N643">
        <v>62.67</v>
      </c>
      <c r="O643">
        <v>590.41999999999996</v>
      </c>
      <c r="P643">
        <v>94</v>
      </c>
      <c r="Q643">
        <v>62.67</v>
      </c>
      <c r="R643">
        <v>19.076000000000001</v>
      </c>
      <c r="S643">
        <v>72.877700000000004</v>
      </c>
      <c r="T643">
        <v>4</v>
      </c>
      <c r="U643">
        <v>50</v>
      </c>
      <c r="V643">
        <v>2024</v>
      </c>
    </row>
    <row r="644" spans="1:22" x14ac:dyDescent="0.35">
      <c r="A644" t="s">
        <v>37</v>
      </c>
      <c r="B644" s="1">
        <v>45461.087500000001</v>
      </c>
      <c r="C644" s="1">
        <v>45461.01666666667</v>
      </c>
      <c r="D644" t="s">
        <v>45</v>
      </c>
      <c r="E644" s="2">
        <v>44572</v>
      </c>
      <c r="F644" t="s">
        <v>57</v>
      </c>
      <c r="G644" t="s">
        <v>47</v>
      </c>
      <c r="H644" t="s">
        <v>26</v>
      </c>
      <c r="I644" t="s">
        <v>685</v>
      </c>
      <c r="J644" t="s">
        <v>473</v>
      </c>
      <c r="K644" t="s">
        <v>685</v>
      </c>
      <c r="L644" t="s">
        <v>686</v>
      </c>
      <c r="M644" t="s">
        <v>36</v>
      </c>
      <c r="N644">
        <v>20.399999999999999</v>
      </c>
      <c r="O644">
        <v>196.04</v>
      </c>
      <c r="P644">
        <v>102</v>
      </c>
      <c r="Q644">
        <v>20.399999999999999</v>
      </c>
      <c r="R644">
        <v>12.9716</v>
      </c>
      <c r="S644">
        <v>77.5946</v>
      </c>
      <c r="T644">
        <v>3</v>
      </c>
      <c r="U644">
        <v>15</v>
      </c>
      <c r="V644">
        <v>2024</v>
      </c>
    </row>
    <row r="645" spans="1:22" x14ac:dyDescent="0.35">
      <c r="A645" t="s">
        <v>22</v>
      </c>
      <c r="B645" s="1">
        <v>45445.802083333336</v>
      </c>
      <c r="C645" s="1">
        <v>45445.679861111108</v>
      </c>
      <c r="D645" t="s">
        <v>38</v>
      </c>
      <c r="E645" s="2">
        <v>45103</v>
      </c>
      <c r="F645" t="s">
        <v>57</v>
      </c>
      <c r="G645" t="s">
        <v>47</v>
      </c>
      <c r="H645" t="s">
        <v>32</v>
      </c>
      <c r="I645" t="s">
        <v>529</v>
      </c>
      <c r="J645" t="s">
        <v>93</v>
      </c>
      <c r="K645" t="s">
        <v>529</v>
      </c>
      <c r="L645" t="s">
        <v>530</v>
      </c>
      <c r="M645" t="s">
        <v>36</v>
      </c>
      <c r="N645">
        <v>17.37</v>
      </c>
      <c r="O645">
        <v>108.56</v>
      </c>
      <c r="P645">
        <v>176</v>
      </c>
      <c r="Q645">
        <v>17.37</v>
      </c>
      <c r="R645">
        <v>28.613900000000001</v>
      </c>
      <c r="S645">
        <v>77.209000000000003</v>
      </c>
      <c r="T645">
        <v>5</v>
      </c>
      <c r="U645">
        <v>7.4</v>
      </c>
      <c r="V645">
        <v>2024</v>
      </c>
    </row>
    <row r="646" spans="1:22" x14ac:dyDescent="0.35">
      <c r="A646" t="s">
        <v>22</v>
      </c>
      <c r="B646" s="1">
        <v>45453.063194444447</v>
      </c>
      <c r="C646" s="1">
        <v>45453.022222222222</v>
      </c>
      <c r="D646" t="s">
        <v>56</v>
      </c>
      <c r="E646" s="2">
        <v>44462</v>
      </c>
      <c r="F646" t="s">
        <v>57</v>
      </c>
      <c r="G646" t="s">
        <v>47</v>
      </c>
      <c r="H646" t="s">
        <v>48</v>
      </c>
      <c r="I646" t="s">
        <v>256</v>
      </c>
      <c r="J646" t="s">
        <v>257</v>
      </c>
      <c r="K646" t="s">
        <v>256</v>
      </c>
      <c r="L646" t="s">
        <v>258</v>
      </c>
      <c r="M646" t="s">
        <v>55</v>
      </c>
      <c r="N646">
        <v>39.33</v>
      </c>
      <c r="O646">
        <v>330.36</v>
      </c>
      <c r="P646">
        <v>59</v>
      </c>
      <c r="Q646">
        <v>39.33</v>
      </c>
      <c r="R646">
        <v>19.076000000000001</v>
      </c>
      <c r="S646">
        <v>72.877700000000004</v>
      </c>
      <c r="T646">
        <v>5</v>
      </c>
      <c r="U646">
        <v>50</v>
      </c>
      <c r="V646">
        <v>2024</v>
      </c>
    </row>
    <row r="647" spans="1:22" x14ac:dyDescent="0.35">
      <c r="A647" t="s">
        <v>22</v>
      </c>
      <c r="B647" s="1">
        <v>45488.749305555553</v>
      </c>
      <c r="C647" s="1">
        <v>45488.663888888892</v>
      </c>
      <c r="D647" t="s">
        <v>45</v>
      </c>
      <c r="E647" s="2">
        <v>45110</v>
      </c>
      <c r="F647" t="s">
        <v>65</v>
      </c>
      <c r="G647" t="s">
        <v>47</v>
      </c>
      <c r="H647" t="s">
        <v>32</v>
      </c>
      <c r="I647" t="s">
        <v>537</v>
      </c>
      <c r="J647" t="s">
        <v>223</v>
      </c>
      <c r="K647" t="s">
        <v>537</v>
      </c>
      <c r="L647" t="s">
        <v>538</v>
      </c>
      <c r="M647" t="s">
        <v>55</v>
      </c>
      <c r="N647">
        <v>24.6</v>
      </c>
      <c r="O647">
        <v>216.41</v>
      </c>
      <c r="P647">
        <v>123</v>
      </c>
      <c r="Q647">
        <v>24.6</v>
      </c>
      <c r="R647">
        <v>12.9716</v>
      </c>
      <c r="S647">
        <v>77.5946</v>
      </c>
      <c r="T647">
        <v>2</v>
      </c>
      <c r="U647">
        <v>15</v>
      </c>
      <c r="V647">
        <v>2024</v>
      </c>
    </row>
    <row r="648" spans="1:22" x14ac:dyDescent="0.35">
      <c r="A648" t="s">
        <v>37</v>
      </c>
      <c r="B648" s="1">
        <v>45459.164583333331</v>
      </c>
      <c r="C648" s="1">
        <v>45459.049305555556</v>
      </c>
      <c r="D648" t="s">
        <v>23</v>
      </c>
      <c r="E648" s="2">
        <v>44535</v>
      </c>
      <c r="F648" t="s">
        <v>57</v>
      </c>
      <c r="G648" t="s">
        <v>25</v>
      </c>
      <c r="H648" t="s">
        <v>40</v>
      </c>
      <c r="I648" t="s">
        <v>687</v>
      </c>
      <c r="J648" t="s">
        <v>228</v>
      </c>
      <c r="K648" t="s">
        <v>687</v>
      </c>
      <c r="L648" t="s">
        <v>688</v>
      </c>
      <c r="M648" t="s">
        <v>44</v>
      </c>
      <c r="N648">
        <v>265.60000000000002</v>
      </c>
      <c r="O648">
        <v>3185.31</v>
      </c>
      <c r="P648">
        <v>166</v>
      </c>
      <c r="Q648">
        <v>265.60000000000002</v>
      </c>
      <c r="R648">
        <v>18.520399999999999</v>
      </c>
      <c r="S648">
        <v>73.856700000000004</v>
      </c>
      <c r="T648">
        <v>4</v>
      </c>
      <c r="U648">
        <v>120</v>
      </c>
      <c r="V648">
        <v>2024</v>
      </c>
    </row>
    <row r="649" spans="1:22" x14ac:dyDescent="0.35">
      <c r="A649" t="s">
        <v>37</v>
      </c>
      <c r="B649" s="1">
        <v>45445.734027777777</v>
      </c>
      <c r="C649" s="1">
        <v>45445.697222222225</v>
      </c>
      <c r="D649" t="s">
        <v>45</v>
      </c>
      <c r="E649" s="2">
        <v>45193</v>
      </c>
      <c r="F649" t="s">
        <v>57</v>
      </c>
      <c r="G649" t="s">
        <v>47</v>
      </c>
      <c r="H649" t="s">
        <v>40</v>
      </c>
      <c r="I649" t="s">
        <v>494</v>
      </c>
      <c r="J649" t="s">
        <v>495</v>
      </c>
      <c r="K649" t="s">
        <v>494</v>
      </c>
      <c r="L649" t="s">
        <v>496</v>
      </c>
      <c r="M649" t="s">
        <v>36</v>
      </c>
      <c r="N649">
        <v>10.6</v>
      </c>
      <c r="O649">
        <v>82.33</v>
      </c>
      <c r="P649">
        <v>53</v>
      </c>
      <c r="Q649">
        <v>10.6</v>
      </c>
      <c r="R649">
        <v>12.9716</v>
      </c>
      <c r="S649">
        <v>77.5946</v>
      </c>
      <c r="T649">
        <v>4</v>
      </c>
      <c r="U649">
        <v>15</v>
      </c>
      <c r="V649">
        <v>2024</v>
      </c>
    </row>
    <row r="650" spans="1:22" x14ac:dyDescent="0.35">
      <c r="A650" t="s">
        <v>31</v>
      </c>
      <c r="B650" s="1">
        <v>45467.411805555559</v>
      </c>
      <c r="C650" s="1">
        <v>45467.375</v>
      </c>
      <c r="D650" t="s">
        <v>23</v>
      </c>
      <c r="E650" s="2">
        <v>45137</v>
      </c>
      <c r="F650" t="s">
        <v>57</v>
      </c>
      <c r="G650" t="s">
        <v>25</v>
      </c>
      <c r="H650" t="s">
        <v>26</v>
      </c>
      <c r="I650" t="s">
        <v>180</v>
      </c>
      <c r="J650" t="s">
        <v>181</v>
      </c>
      <c r="K650" t="s">
        <v>180</v>
      </c>
      <c r="L650" t="s">
        <v>182</v>
      </c>
      <c r="M650" t="s">
        <v>30</v>
      </c>
      <c r="N650">
        <v>10.6</v>
      </c>
      <c r="O650">
        <v>96.15</v>
      </c>
      <c r="P650">
        <v>53</v>
      </c>
      <c r="Q650">
        <v>10.6</v>
      </c>
      <c r="R650">
        <v>18.520399999999999</v>
      </c>
      <c r="S650">
        <v>73.856700000000004</v>
      </c>
      <c r="T650">
        <v>6</v>
      </c>
      <c r="U650">
        <v>15</v>
      </c>
      <c r="V650">
        <v>2024</v>
      </c>
    </row>
    <row r="651" spans="1:22" x14ac:dyDescent="0.35">
      <c r="A651" t="s">
        <v>31</v>
      </c>
      <c r="B651" s="1">
        <v>45464.657638888886</v>
      </c>
      <c r="C651" s="1">
        <v>45464.649305555555</v>
      </c>
      <c r="D651" t="s">
        <v>45</v>
      </c>
      <c r="E651" s="2">
        <v>44858</v>
      </c>
      <c r="F651" t="s">
        <v>57</v>
      </c>
      <c r="G651" t="s">
        <v>25</v>
      </c>
      <c r="H651" t="s">
        <v>48</v>
      </c>
      <c r="I651" t="s">
        <v>468</v>
      </c>
      <c r="J651" t="s">
        <v>254</v>
      </c>
      <c r="K651" t="s">
        <v>468</v>
      </c>
      <c r="L651" t="s">
        <v>469</v>
      </c>
      <c r="M651" t="s">
        <v>55</v>
      </c>
      <c r="N651">
        <v>8</v>
      </c>
      <c r="O651">
        <v>56.51</v>
      </c>
      <c r="P651">
        <v>12</v>
      </c>
      <c r="Q651">
        <v>8</v>
      </c>
      <c r="R651">
        <v>12.9716</v>
      </c>
      <c r="S651">
        <v>77.5946</v>
      </c>
      <c r="T651">
        <v>2</v>
      </c>
      <c r="U651">
        <v>50</v>
      </c>
      <c r="V651">
        <v>2024</v>
      </c>
    </row>
    <row r="652" spans="1:22" x14ac:dyDescent="0.35">
      <c r="A652" t="s">
        <v>22</v>
      </c>
      <c r="B652" s="1">
        <v>45485.482638888891</v>
      </c>
      <c r="C652" s="1">
        <v>45485.436805555553</v>
      </c>
      <c r="D652" t="s">
        <v>91</v>
      </c>
      <c r="E652" s="2">
        <v>44285</v>
      </c>
      <c r="F652" t="s">
        <v>65</v>
      </c>
      <c r="G652" t="s">
        <v>47</v>
      </c>
      <c r="H652" t="s">
        <v>40</v>
      </c>
      <c r="I652" t="s">
        <v>587</v>
      </c>
      <c r="J652" t="s">
        <v>85</v>
      </c>
      <c r="K652" t="s">
        <v>587</v>
      </c>
      <c r="L652" t="s">
        <v>545</v>
      </c>
      <c r="M652" t="s">
        <v>44</v>
      </c>
      <c r="N652">
        <v>105.6</v>
      </c>
      <c r="O652">
        <v>976.07</v>
      </c>
      <c r="P652">
        <v>66</v>
      </c>
      <c r="Q652">
        <v>105.6</v>
      </c>
      <c r="R652">
        <v>17.385000000000002</v>
      </c>
      <c r="S652">
        <v>78.486699999999999</v>
      </c>
      <c r="T652">
        <v>2</v>
      </c>
      <c r="U652">
        <v>120</v>
      </c>
      <c r="V652">
        <v>2024</v>
      </c>
    </row>
    <row r="653" spans="1:22" x14ac:dyDescent="0.35">
      <c r="A653" t="s">
        <v>22</v>
      </c>
      <c r="B653" s="1">
        <v>45475.84375</v>
      </c>
      <c r="C653" s="1">
        <v>45475.813194444447</v>
      </c>
      <c r="D653" t="s">
        <v>38</v>
      </c>
      <c r="E653" s="2">
        <v>45184</v>
      </c>
      <c r="F653" t="s">
        <v>65</v>
      </c>
      <c r="G653" t="s">
        <v>25</v>
      </c>
      <c r="H653" t="s">
        <v>48</v>
      </c>
      <c r="I653" t="s">
        <v>482</v>
      </c>
      <c r="J653" t="s">
        <v>149</v>
      </c>
      <c r="K653" t="s">
        <v>482</v>
      </c>
      <c r="L653" t="s">
        <v>483</v>
      </c>
      <c r="M653" t="s">
        <v>44</v>
      </c>
      <c r="N653">
        <v>29.33</v>
      </c>
      <c r="O653">
        <v>199.34</v>
      </c>
      <c r="P653">
        <v>44</v>
      </c>
      <c r="Q653">
        <v>29.33</v>
      </c>
      <c r="R653">
        <v>28.613900000000001</v>
      </c>
      <c r="S653">
        <v>77.209000000000003</v>
      </c>
      <c r="T653">
        <v>5</v>
      </c>
      <c r="U653">
        <v>50</v>
      </c>
      <c r="V653">
        <v>2024</v>
      </c>
    </row>
    <row r="654" spans="1:22" x14ac:dyDescent="0.35">
      <c r="A654" t="s">
        <v>37</v>
      </c>
      <c r="B654" s="1">
        <v>45452.396527777775</v>
      </c>
      <c r="C654" s="1">
        <v>45452.272222222222</v>
      </c>
      <c r="D654" t="s">
        <v>45</v>
      </c>
      <c r="E654" s="2">
        <v>44968</v>
      </c>
      <c r="F654" t="s">
        <v>57</v>
      </c>
      <c r="G654" t="s">
        <v>47</v>
      </c>
      <c r="H654" t="s">
        <v>40</v>
      </c>
      <c r="I654" t="s">
        <v>352</v>
      </c>
      <c r="J654" t="s">
        <v>146</v>
      </c>
      <c r="K654" t="s">
        <v>352</v>
      </c>
      <c r="L654" t="s">
        <v>353</v>
      </c>
      <c r="M654" t="s">
        <v>44</v>
      </c>
      <c r="N654">
        <v>286.39999999999998</v>
      </c>
      <c r="O654">
        <v>3273.19</v>
      </c>
      <c r="P654">
        <v>179</v>
      </c>
      <c r="Q654">
        <v>286.39999999999998</v>
      </c>
      <c r="R654">
        <v>12.9716</v>
      </c>
      <c r="S654">
        <v>77.5946</v>
      </c>
      <c r="T654">
        <v>2</v>
      </c>
      <c r="U654">
        <v>120</v>
      </c>
      <c r="V654">
        <v>2024</v>
      </c>
    </row>
    <row r="655" spans="1:22" x14ac:dyDescent="0.35">
      <c r="A655" t="s">
        <v>22</v>
      </c>
      <c r="B655" s="1">
        <v>45461.629861111112</v>
      </c>
      <c r="C655" s="1">
        <v>45461.593055555553</v>
      </c>
      <c r="D655" t="s">
        <v>91</v>
      </c>
      <c r="E655" s="2">
        <v>44858</v>
      </c>
      <c r="F655" t="s">
        <v>57</v>
      </c>
      <c r="G655" t="s">
        <v>47</v>
      </c>
      <c r="H655" t="s">
        <v>48</v>
      </c>
      <c r="I655" t="s">
        <v>577</v>
      </c>
      <c r="J655" t="s">
        <v>389</v>
      </c>
      <c r="K655" t="s">
        <v>577</v>
      </c>
      <c r="L655" t="s">
        <v>578</v>
      </c>
      <c r="M655" t="s">
        <v>36</v>
      </c>
      <c r="N655">
        <v>5.23</v>
      </c>
      <c r="O655">
        <v>57.96</v>
      </c>
      <c r="P655">
        <v>53</v>
      </c>
      <c r="Q655">
        <v>5.23</v>
      </c>
      <c r="R655">
        <v>17.385000000000002</v>
      </c>
      <c r="S655">
        <v>78.486699999999999</v>
      </c>
      <c r="T655">
        <v>5</v>
      </c>
      <c r="U655">
        <v>7.4</v>
      </c>
      <c r="V655">
        <v>2024</v>
      </c>
    </row>
    <row r="656" spans="1:22" x14ac:dyDescent="0.35">
      <c r="A656" t="s">
        <v>31</v>
      </c>
      <c r="B656" s="1">
        <v>45479.512499999997</v>
      </c>
      <c r="C656" s="1">
        <v>45479.431250000001</v>
      </c>
      <c r="D656" t="s">
        <v>23</v>
      </c>
      <c r="E656" s="2">
        <v>44745</v>
      </c>
      <c r="F656" t="s">
        <v>65</v>
      </c>
      <c r="G656" t="s">
        <v>25</v>
      </c>
      <c r="H656" t="s">
        <v>32</v>
      </c>
      <c r="I656" t="s">
        <v>227</v>
      </c>
      <c r="J656" t="s">
        <v>228</v>
      </c>
      <c r="K656" t="s">
        <v>227</v>
      </c>
      <c r="L656" t="s">
        <v>229</v>
      </c>
      <c r="M656" t="s">
        <v>30</v>
      </c>
      <c r="N656">
        <v>11.54</v>
      </c>
      <c r="O656">
        <v>102.21</v>
      </c>
      <c r="P656">
        <v>117</v>
      </c>
      <c r="Q656">
        <v>11.54</v>
      </c>
      <c r="R656">
        <v>18.520399999999999</v>
      </c>
      <c r="S656">
        <v>73.856700000000004</v>
      </c>
      <c r="T656">
        <v>6</v>
      </c>
      <c r="U656">
        <v>7.4</v>
      </c>
      <c r="V656">
        <v>2024</v>
      </c>
    </row>
    <row r="657" spans="1:22" x14ac:dyDescent="0.35">
      <c r="A657" t="s">
        <v>37</v>
      </c>
      <c r="B657" s="1">
        <v>45473.777083333334</v>
      </c>
      <c r="C657" s="1">
        <v>45473.726388888892</v>
      </c>
      <c r="D657" t="s">
        <v>45</v>
      </c>
      <c r="E657" s="2">
        <v>44973</v>
      </c>
      <c r="F657" t="s">
        <v>57</v>
      </c>
      <c r="G657" t="s">
        <v>25</v>
      </c>
      <c r="H657" t="s">
        <v>48</v>
      </c>
      <c r="I657" t="s">
        <v>563</v>
      </c>
      <c r="J657" t="s">
        <v>564</v>
      </c>
      <c r="K657" t="s">
        <v>563</v>
      </c>
      <c r="L657" t="s">
        <v>565</v>
      </c>
      <c r="M657" t="s">
        <v>36</v>
      </c>
      <c r="N657">
        <v>48.67</v>
      </c>
      <c r="O657">
        <v>314.75</v>
      </c>
      <c r="P657">
        <v>73</v>
      </c>
      <c r="Q657">
        <v>48.67</v>
      </c>
      <c r="R657">
        <v>12.9716</v>
      </c>
      <c r="S657">
        <v>77.5946</v>
      </c>
      <c r="T657">
        <v>3</v>
      </c>
      <c r="U657">
        <v>50</v>
      </c>
      <c r="V657">
        <v>2024</v>
      </c>
    </row>
    <row r="658" spans="1:22" x14ac:dyDescent="0.35">
      <c r="A658" t="s">
        <v>37</v>
      </c>
      <c r="B658" s="1">
        <v>45469.311111111114</v>
      </c>
      <c r="C658" s="1">
        <v>45469.25277777778</v>
      </c>
      <c r="D658" t="s">
        <v>56</v>
      </c>
      <c r="E658" s="2">
        <v>45100</v>
      </c>
      <c r="F658" t="s">
        <v>57</v>
      </c>
      <c r="G658" t="s">
        <v>25</v>
      </c>
      <c r="H658" t="s">
        <v>32</v>
      </c>
      <c r="I658" t="s">
        <v>129</v>
      </c>
      <c r="J658" t="s">
        <v>108</v>
      </c>
      <c r="K658" t="s">
        <v>129</v>
      </c>
      <c r="L658" t="s">
        <v>130</v>
      </c>
      <c r="M658" t="s">
        <v>55</v>
      </c>
      <c r="N658">
        <v>3.7</v>
      </c>
      <c r="O658">
        <v>38.57</v>
      </c>
      <c r="P658">
        <v>84</v>
      </c>
      <c r="Q658">
        <v>3.7</v>
      </c>
      <c r="R658">
        <v>19.076000000000001</v>
      </c>
      <c r="S658">
        <v>72.877700000000004</v>
      </c>
      <c r="T658">
        <v>3</v>
      </c>
      <c r="U658">
        <v>3.3</v>
      </c>
      <c r="V658">
        <v>2024</v>
      </c>
    </row>
    <row r="659" spans="1:22" x14ac:dyDescent="0.35">
      <c r="A659" t="s">
        <v>22</v>
      </c>
      <c r="B659" s="1">
        <v>45452.150694444441</v>
      </c>
      <c r="C659" s="1">
        <v>45452.080555555556</v>
      </c>
      <c r="D659" t="s">
        <v>38</v>
      </c>
      <c r="E659" s="2">
        <v>45084</v>
      </c>
      <c r="F659" t="s">
        <v>57</v>
      </c>
      <c r="G659" t="s">
        <v>25</v>
      </c>
      <c r="H659" t="s">
        <v>32</v>
      </c>
      <c r="I659" t="s">
        <v>504</v>
      </c>
      <c r="J659" t="s">
        <v>245</v>
      </c>
      <c r="K659" t="s">
        <v>504</v>
      </c>
      <c r="L659" t="s">
        <v>505</v>
      </c>
      <c r="M659" t="s">
        <v>44</v>
      </c>
      <c r="N659">
        <v>9.9700000000000006</v>
      </c>
      <c r="O659">
        <v>106.73</v>
      </c>
      <c r="P659">
        <v>101</v>
      </c>
      <c r="Q659">
        <v>9.9700000000000006</v>
      </c>
      <c r="R659">
        <v>28.613900000000001</v>
      </c>
      <c r="S659">
        <v>77.209000000000003</v>
      </c>
      <c r="T659">
        <v>3</v>
      </c>
      <c r="U659">
        <v>7.4</v>
      </c>
      <c r="V659">
        <v>2024</v>
      </c>
    </row>
    <row r="660" spans="1:22" x14ac:dyDescent="0.35">
      <c r="A660" t="s">
        <v>37</v>
      </c>
      <c r="B660" s="1">
        <v>45489.854861111111</v>
      </c>
      <c r="C660" s="1">
        <v>45489.806944444441</v>
      </c>
      <c r="D660" t="s">
        <v>45</v>
      </c>
      <c r="E660" s="2">
        <v>44198</v>
      </c>
      <c r="F660" t="s">
        <v>65</v>
      </c>
      <c r="G660" t="s">
        <v>47</v>
      </c>
      <c r="H660" t="s">
        <v>48</v>
      </c>
      <c r="I660" t="s">
        <v>531</v>
      </c>
      <c r="J660" t="s">
        <v>251</v>
      </c>
      <c r="K660" t="s">
        <v>531</v>
      </c>
      <c r="L660" t="s">
        <v>532</v>
      </c>
      <c r="M660" t="s">
        <v>55</v>
      </c>
      <c r="N660">
        <v>46</v>
      </c>
      <c r="O660">
        <v>397.97</v>
      </c>
      <c r="P660">
        <v>69</v>
      </c>
      <c r="Q660">
        <v>46</v>
      </c>
      <c r="R660">
        <v>12.9716</v>
      </c>
      <c r="S660">
        <v>77.5946</v>
      </c>
      <c r="T660">
        <v>5</v>
      </c>
      <c r="U660">
        <v>50</v>
      </c>
      <c r="V660">
        <v>2024</v>
      </c>
    </row>
    <row r="661" spans="1:22" x14ac:dyDescent="0.35">
      <c r="A661" t="s">
        <v>22</v>
      </c>
      <c r="B661" s="1">
        <v>45444.865277777775</v>
      </c>
      <c r="C661" s="1">
        <v>45444.790972222225</v>
      </c>
      <c r="D661" t="s">
        <v>91</v>
      </c>
      <c r="E661" s="2">
        <v>44807</v>
      </c>
      <c r="F661" t="s">
        <v>57</v>
      </c>
      <c r="G661" t="s">
        <v>25</v>
      </c>
      <c r="H661" t="s">
        <v>26</v>
      </c>
      <c r="I661" t="s">
        <v>410</v>
      </c>
      <c r="J661" t="s">
        <v>105</v>
      </c>
      <c r="K661" t="s">
        <v>410</v>
      </c>
      <c r="L661" t="s">
        <v>411</v>
      </c>
      <c r="M661" t="s">
        <v>55</v>
      </c>
      <c r="N661">
        <v>10.56</v>
      </c>
      <c r="O661">
        <v>95.75</v>
      </c>
      <c r="P661">
        <v>107</v>
      </c>
      <c r="Q661">
        <v>10.56</v>
      </c>
      <c r="R661">
        <v>17.385000000000002</v>
      </c>
      <c r="S661">
        <v>78.486699999999999</v>
      </c>
      <c r="T661">
        <v>5</v>
      </c>
      <c r="U661">
        <v>7.4</v>
      </c>
      <c r="V661">
        <v>2024</v>
      </c>
    </row>
    <row r="662" spans="1:22" x14ac:dyDescent="0.35">
      <c r="A662" t="s">
        <v>31</v>
      </c>
      <c r="B662" s="1">
        <v>45485.59097222222</v>
      </c>
      <c r="C662" s="1">
        <v>45485.502083333333</v>
      </c>
      <c r="D662" t="s">
        <v>45</v>
      </c>
      <c r="E662" s="2">
        <v>44490</v>
      </c>
      <c r="F662" t="s">
        <v>65</v>
      </c>
      <c r="G662" t="s">
        <v>25</v>
      </c>
      <c r="H662" t="s">
        <v>32</v>
      </c>
      <c r="I662" t="s">
        <v>443</v>
      </c>
      <c r="J662" t="s">
        <v>260</v>
      </c>
      <c r="K662" t="s">
        <v>443</v>
      </c>
      <c r="L662" t="s">
        <v>444</v>
      </c>
      <c r="M662" t="s">
        <v>30</v>
      </c>
      <c r="N662">
        <v>5.63</v>
      </c>
      <c r="O662">
        <v>34.01</v>
      </c>
      <c r="P662">
        <v>128</v>
      </c>
      <c r="Q662">
        <v>5.63</v>
      </c>
      <c r="R662">
        <v>12.9716</v>
      </c>
      <c r="S662">
        <v>77.5946</v>
      </c>
      <c r="T662">
        <v>5</v>
      </c>
      <c r="U662">
        <v>3.3</v>
      </c>
      <c r="V662">
        <v>2024</v>
      </c>
    </row>
    <row r="663" spans="1:22" x14ac:dyDescent="0.35">
      <c r="A663" t="s">
        <v>37</v>
      </c>
      <c r="B663" s="1">
        <v>45447.458333333336</v>
      </c>
      <c r="C663" s="1">
        <v>45447.414583333331</v>
      </c>
      <c r="D663" t="s">
        <v>56</v>
      </c>
      <c r="E663" s="2">
        <v>44423</v>
      </c>
      <c r="F663" t="s">
        <v>57</v>
      </c>
      <c r="G663" t="s">
        <v>25</v>
      </c>
      <c r="H663" t="s">
        <v>26</v>
      </c>
      <c r="I663" t="s">
        <v>558</v>
      </c>
      <c r="J663" t="s">
        <v>559</v>
      </c>
      <c r="K663" t="s">
        <v>558</v>
      </c>
      <c r="L663" t="s">
        <v>560</v>
      </c>
      <c r="M663" t="s">
        <v>30</v>
      </c>
      <c r="N663">
        <v>6.22</v>
      </c>
      <c r="O663">
        <v>69.400000000000006</v>
      </c>
      <c r="P663">
        <v>63</v>
      </c>
      <c r="Q663">
        <v>6.22</v>
      </c>
      <c r="R663">
        <v>19.076000000000001</v>
      </c>
      <c r="S663">
        <v>72.877700000000004</v>
      </c>
      <c r="T663">
        <v>4</v>
      </c>
      <c r="U663">
        <v>7.4</v>
      </c>
      <c r="V663">
        <v>2024</v>
      </c>
    </row>
    <row r="664" spans="1:22" x14ac:dyDescent="0.35">
      <c r="A664" t="s">
        <v>31</v>
      </c>
      <c r="B664" s="1">
        <v>45464.263888888891</v>
      </c>
      <c r="C664" s="1">
        <v>45464.206250000003</v>
      </c>
      <c r="D664" t="s">
        <v>23</v>
      </c>
      <c r="E664" s="2">
        <v>44759</v>
      </c>
      <c r="F664" t="s">
        <v>57</v>
      </c>
      <c r="G664" t="s">
        <v>25</v>
      </c>
      <c r="H664" t="s">
        <v>32</v>
      </c>
      <c r="I664" t="s">
        <v>33</v>
      </c>
      <c r="J664" t="s">
        <v>34</v>
      </c>
      <c r="K664" t="s">
        <v>33</v>
      </c>
      <c r="L664" t="s">
        <v>35</v>
      </c>
      <c r="M664" t="s">
        <v>36</v>
      </c>
      <c r="N664">
        <v>3.65</v>
      </c>
      <c r="O664">
        <v>28.15</v>
      </c>
      <c r="P664">
        <v>83</v>
      </c>
      <c r="Q664">
        <v>3.65</v>
      </c>
      <c r="R664">
        <v>18.520399999999999</v>
      </c>
      <c r="S664">
        <v>73.856700000000004</v>
      </c>
      <c r="T664">
        <v>3</v>
      </c>
      <c r="U664">
        <v>3.3</v>
      </c>
      <c r="V664">
        <v>2024</v>
      </c>
    </row>
    <row r="665" spans="1:22" x14ac:dyDescent="0.35">
      <c r="A665" t="s">
        <v>37</v>
      </c>
      <c r="B665" s="1">
        <v>45485.40347222222</v>
      </c>
      <c r="C665" s="1">
        <v>45485.350694444445</v>
      </c>
      <c r="D665" t="s">
        <v>38</v>
      </c>
      <c r="E665" s="2">
        <v>44774</v>
      </c>
      <c r="F665" t="s">
        <v>65</v>
      </c>
      <c r="G665" t="s">
        <v>47</v>
      </c>
      <c r="H665" t="s">
        <v>26</v>
      </c>
      <c r="I665" t="s">
        <v>566</v>
      </c>
      <c r="J665" t="s">
        <v>102</v>
      </c>
      <c r="K665" t="s">
        <v>566</v>
      </c>
      <c r="L665" t="s">
        <v>567</v>
      </c>
      <c r="M665" t="s">
        <v>36</v>
      </c>
      <c r="N665">
        <v>121.6</v>
      </c>
      <c r="O665">
        <v>1118.3699999999999</v>
      </c>
      <c r="P665">
        <v>76</v>
      </c>
      <c r="Q665">
        <v>121.6</v>
      </c>
      <c r="R665">
        <v>28.613900000000001</v>
      </c>
      <c r="S665">
        <v>77.209000000000003</v>
      </c>
      <c r="T665">
        <v>6</v>
      </c>
      <c r="U665">
        <v>120</v>
      </c>
      <c r="V665">
        <v>2024</v>
      </c>
    </row>
    <row r="666" spans="1:22" x14ac:dyDescent="0.35">
      <c r="A666" t="s">
        <v>37</v>
      </c>
      <c r="B666" s="1">
        <v>45457.154166666667</v>
      </c>
      <c r="C666" s="1">
        <v>45457.103472222225</v>
      </c>
      <c r="D666" t="s">
        <v>56</v>
      </c>
      <c r="E666" s="2">
        <v>44876</v>
      </c>
      <c r="F666" t="s">
        <v>57</v>
      </c>
      <c r="G666" t="s">
        <v>25</v>
      </c>
      <c r="H666" t="s">
        <v>48</v>
      </c>
      <c r="I666" t="s">
        <v>323</v>
      </c>
      <c r="J666" t="s">
        <v>213</v>
      </c>
      <c r="K666" t="s">
        <v>323</v>
      </c>
      <c r="L666" t="s">
        <v>324</v>
      </c>
      <c r="M666" t="s">
        <v>36</v>
      </c>
      <c r="N666">
        <v>14.6</v>
      </c>
      <c r="O666">
        <v>119.69</v>
      </c>
      <c r="P666">
        <v>73</v>
      </c>
      <c r="Q666">
        <v>14.6</v>
      </c>
      <c r="R666">
        <v>19.076000000000001</v>
      </c>
      <c r="S666">
        <v>72.877700000000004</v>
      </c>
      <c r="T666">
        <v>2</v>
      </c>
      <c r="U666">
        <v>15</v>
      </c>
      <c r="V666">
        <v>2024</v>
      </c>
    </row>
    <row r="667" spans="1:22" x14ac:dyDescent="0.35">
      <c r="A667" t="s">
        <v>31</v>
      </c>
      <c r="B667" s="1">
        <v>45476.818055555559</v>
      </c>
      <c r="C667" s="1">
        <v>45476.731944444444</v>
      </c>
      <c r="D667" t="s">
        <v>45</v>
      </c>
      <c r="E667" s="2">
        <v>45037</v>
      </c>
      <c r="F667" t="s">
        <v>65</v>
      </c>
      <c r="G667" t="s">
        <v>25</v>
      </c>
      <c r="H667" t="s">
        <v>26</v>
      </c>
      <c r="I667" t="s">
        <v>202</v>
      </c>
      <c r="J667" t="s">
        <v>93</v>
      </c>
      <c r="K667" t="s">
        <v>202</v>
      </c>
      <c r="L667" t="s">
        <v>203</v>
      </c>
      <c r="M667" t="s">
        <v>36</v>
      </c>
      <c r="N667">
        <v>5.46</v>
      </c>
      <c r="O667">
        <v>45.86</v>
      </c>
      <c r="P667">
        <v>124</v>
      </c>
      <c r="Q667">
        <v>5.46</v>
      </c>
      <c r="R667">
        <v>12.9716</v>
      </c>
      <c r="S667">
        <v>77.5946</v>
      </c>
      <c r="T667">
        <v>3</v>
      </c>
      <c r="U667">
        <v>3.3</v>
      </c>
      <c r="V667">
        <v>2024</v>
      </c>
    </row>
    <row r="668" spans="1:22" x14ac:dyDescent="0.35">
      <c r="A668" t="s">
        <v>37</v>
      </c>
      <c r="B668" s="1">
        <v>45481.107638888891</v>
      </c>
      <c r="C668" s="1">
        <v>45481.011805555558</v>
      </c>
      <c r="D668" t="s">
        <v>45</v>
      </c>
      <c r="E668" s="2">
        <v>44443</v>
      </c>
      <c r="F668" t="s">
        <v>65</v>
      </c>
      <c r="G668" t="s">
        <v>47</v>
      </c>
      <c r="H668" t="s">
        <v>26</v>
      </c>
      <c r="I668" t="s">
        <v>297</v>
      </c>
      <c r="J668" t="s">
        <v>298</v>
      </c>
      <c r="K668" t="s">
        <v>297</v>
      </c>
      <c r="L668" t="s">
        <v>299</v>
      </c>
      <c r="M668" t="s">
        <v>36</v>
      </c>
      <c r="N668">
        <v>13.62</v>
      </c>
      <c r="O668">
        <v>126.03</v>
      </c>
      <c r="P668">
        <v>138</v>
      </c>
      <c r="Q668">
        <v>13.62</v>
      </c>
      <c r="R668">
        <v>12.9716</v>
      </c>
      <c r="S668">
        <v>77.5946</v>
      </c>
      <c r="T668">
        <v>5</v>
      </c>
      <c r="U668">
        <v>7.4</v>
      </c>
      <c r="V668">
        <v>2024</v>
      </c>
    </row>
    <row r="669" spans="1:22" x14ac:dyDescent="0.35">
      <c r="A669" t="s">
        <v>22</v>
      </c>
      <c r="B669" s="1">
        <v>45461.148611111108</v>
      </c>
      <c r="C669" s="1">
        <v>45461.109722222223</v>
      </c>
      <c r="D669" t="s">
        <v>45</v>
      </c>
      <c r="E669" s="2">
        <v>45056</v>
      </c>
      <c r="F669" t="s">
        <v>57</v>
      </c>
      <c r="G669" t="s">
        <v>25</v>
      </c>
      <c r="H669" t="s">
        <v>32</v>
      </c>
      <c r="I669" t="s">
        <v>232</v>
      </c>
      <c r="J669" t="s">
        <v>105</v>
      </c>
      <c r="K669" t="s">
        <v>232</v>
      </c>
      <c r="L669" t="s">
        <v>233</v>
      </c>
      <c r="M669" t="s">
        <v>44</v>
      </c>
      <c r="N669">
        <v>2.46</v>
      </c>
      <c r="O669">
        <v>21.03</v>
      </c>
      <c r="P669">
        <v>56</v>
      </c>
      <c r="Q669">
        <v>2.46</v>
      </c>
      <c r="R669">
        <v>12.9716</v>
      </c>
      <c r="S669">
        <v>77.5946</v>
      </c>
      <c r="T669">
        <v>5</v>
      </c>
      <c r="U669">
        <v>3.3</v>
      </c>
      <c r="V669">
        <v>2024</v>
      </c>
    </row>
    <row r="670" spans="1:22" x14ac:dyDescent="0.35">
      <c r="A670" t="s">
        <v>31</v>
      </c>
      <c r="B670" s="1">
        <v>45488.477777777778</v>
      </c>
      <c r="C670" s="1">
        <v>45488.425000000003</v>
      </c>
      <c r="D670" t="s">
        <v>38</v>
      </c>
      <c r="E670" s="2">
        <v>44475</v>
      </c>
      <c r="F670" t="s">
        <v>65</v>
      </c>
      <c r="G670" t="s">
        <v>25</v>
      </c>
      <c r="H670" t="s">
        <v>26</v>
      </c>
      <c r="I670" t="s">
        <v>631</v>
      </c>
      <c r="J670" t="s">
        <v>114</v>
      </c>
      <c r="K670" t="s">
        <v>631</v>
      </c>
      <c r="L670" t="s">
        <v>632</v>
      </c>
      <c r="M670" t="s">
        <v>55</v>
      </c>
      <c r="N670">
        <v>7.5</v>
      </c>
      <c r="O670">
        <v>69.900000000000006</v>
      </c>
      <c r="P670">
        <v>76</v>
      </c>
      <c r="Q670">
        <v>7.5</v>
      </c>
      <c r="R670">
        <v>28.613900000000001</v>
      </c>
      <c r="S670">
        <v>77.209000000000003</v>
      </c>
      <c r="T670">
        <v>2</v>
      </c>
      <c r="U670">
        <v>7.4</v>
      </c>
      <c r="V670">
        <v>2024</v>
      </c>
    </row>
    <row r="671" spans="1:22" x14ac:dyDescent="0.35">
      <c r="A671" t="s">
        <v>37</v>
      </c>
      <c r="B671" s="1">
        <v>45462.372916666667</v>
      </c>
      <c r="C671" s="1">
        <v>45462.272916666669</v>
      </c>
      <c r="D671" t="s">
        <v>91</v>
      </c>
      <c r="E671" s="2">
        <v>45169</v>
      </c>
      <c r="F671" t="s">
        <v>57</v>
      </c>
      <c r="G671" t="s">
        <v>25</v>
      </c>
      <c r="H671" t="s">
        <v>48</v>
      </c>
      <c r="I671" t="s">
        <v>689</v>
      </c>
      <c r="J671" t="s">
        <v>495</v>
      </c>
      <c r="K671" t="s">
        <v>689</v>
      </c>
      <c r="L671" t="s">
        <v>690</v>
      </c>
      <c r="M671" t="s">
        <v>55</v>
      </c>
      <c r="N671">
        <v>6.34</v>
      </c>
      <c r="O671">
        <v>38.770000000000003</v>
      </c>
      <c r="P671">
        <v>144</v>
      </c>
      <c r="Q671">
        <v>6.34</v>
      </c>
      <c r="R671">
        <v>17.385000000000002</v>
      </c>
      <c r="S671">
        <v>78.486699999999999</v>
      </c>
      <c r="T671">
        <v>2</v>
      </c>
      <c r="U671">
        <v>3.3</v>
      </c>
      <c r="V671">
        <v>2024</v>
      </c>
    </row>
    <row r="672" spans="1:22" x14ac:dyDescent="0.35">
      <c r="A672" t="s">
        <v>37</v>
      </c>
      <c r="B672" s="1">
        <v>45454.340277777781</v>
      </c>
      <c r="C672" s="1">
        <v>45454.313888888886</v>
      </c>
      <c r="D672" t="s">
        <v>56</v>
      </c>
      <c r="E672" s="2">
        <v>44694</v>
      </c>
      <c r="F672" t="s">
        <v>57</v>
      </c>
      <c r="G672" t="s">
        <v>25</v>
      </c>
      <c r="H672" t="s">
        <v>26</v>
      </c>
      <c r="I672" t="s">
        <v>525</v>
      </c>
      <c r="J672" t="s">
        <v>305</v>
      </c>
      <c r="K672" t="s">
        <v>525</v>
      </c>
      <c r="L672" t="s">
        <v>526</v>
      </c>
      <c r="M672" t="s">
        <v>36</v>
      </c>
      <c r="N672">
        <v>7.6</v>
      </c>
      <c r="O672">
        <v>81</v>
      </c>
      <c r="P672">
        <v>38</v>
      </c>
      <c r="Q672">
        <v>7.6</v>
      </c>
      <c r="R672">
        <v>19.076000000000001</v>
      </c>
      <c r="S672">
        <v>72.877700000000004</v>
      </c>
      <c r="T672">
        <v>2</v>
      </c>
      <c r="U672">
        <v>15</v>
      </c>
      <c r="V672">
        <v>2024</v>
      </c>
    </row>
    <row r="673" spans="1:22" x14ac:dyDescent="0.35">
      <c r="A673" t="s">
        <v>22</v>
      </c>
      <c r="B673" s="1">
        <v>45476.311111111114</v>
      </c>
      <c r="C673" s="1">
        <v>45476.285416666666</v>
      </c>
      <c r="D673" t="s">
        <v>23</v>
      </c>
      <c r="E673" s="2">
        <v>44644</v>
      </c>
      <c r="F673" t="s">
        <v>65</v>
      </c>
      <c r="G673" t="s">
        <v>47</v>
      </c>
      <c r="H673" t="s">
        <v>48</v>
      </c>
      <c r="I673" t="s">
        <v>691</v>
      </c>
      <c r="J673" t="s">
        <v>50</v>
      </c>
      <c r="K673" t="s">
        <v>691</v>
      </c>
      <c r="L673" t="s">
        <v>692</v>
      </c>
      <c r="M673" t="s">
        <v>30</v>
      </c>
      <c r="N673">
        <v>7.4</v>
      </c>
      <c r="O673">
        <v>75.59</v>
      </c>
      <c r="P673">
        <v>37</v>
      </c>
      <c r="Q673">
        <v>7.4</v>
      </c>
      <c r="R673">
        <v>18.520399999999999</v>
      </c>
      <c r="S673">
        <v>73.856700000000004</v>
      </c>
      <c r="T673">
        <v>6</v>
      </c>
      <c r="U673">
        <v>15</v>
      </c>
      <c r="V673">
        <v>2024</v>
      </c>
    </row>
    <row r="674" spans="1:22" x14ac:dyDescent="0.35">
      <c r="A674" t="s">
        <v>22</v>
      </c>
      <c r="B674" s="1">
        <v>45465.76458333333</v>
      </c>
      <c r="C674" s="1">
        <v>45465.674305555556</v>
      </c>
      <c r="D674" t="s">
        <v>23</v>
      </c>
      <c r="E674" s="2">
        <v>44936</v>
      </c>
      <c r="F674" t="s">
        <v>57</v>
      </c>
      <c r="G674" t="s">
        <v>25</v>
      </c>
      <c r="H674" t="s">
        <v>26</v>
      </c>
      <c r="I674" t="s">
        <v>480</v>
      </c>
      <c r="J674" t="s">
        <v>67</v>
      </c>
      <c r="K674" t="s">
        <v>480</v>
      </c>
      <c r="L674" t="s">
        <v>481</v>
      </c>
      <c r="M674" t="s">
        <v>44</v>
      </c>
      <c r="N674">
        <v>208</v>
      </c>
      <c r="O674">
        <v>2197.77</v>
      </c>
      <c r="P674">
        <v>130</v>
      </c>
      <c r="Q674">
        <v>208</v>
      </c>
      <c r="R674">
        <v>18.520399999999999</v>
      </c>
      <c r="S674">
        <v>73.856700000000004</v>
      </c>
      <c r="T674">
        <v>6</v>
      </c>
      <c r="U674">
        <v>120</v>
      </c>
      <c r="V674">
        <v>2024</v>
      </c>
    </row>
    <row r="675" spans="1:22" x14ac:dyDescent="0.35">
      <c r="A675" t="s">
        <v>22</v>
      </c>
      <c r="B675" s="1">
        <v>45489.960416666669</v>
      </c>
      <c r="C675" s="1">
        <v>45489.934027777781</v>
      </c>
      <c r="D675" t="s">
        <v>45</v>
      </c>
      <c r="E675" s="2">
        <v>45031</v>
      </c>
      <c r="F675" t="s">
        <v>65</v>
      </c>
      <c r="G675" t="s">
        <v>47</v>
      </c>
      <c r="H675" t="s">
        <v>40</v>
      </c>
      <c r="I675" t="s">
        <v>693</v>
      </c>
      <c r="J675" t="s">
        <v>598</v>
      </c>
      <c r="K675" t="s">
        <v>693</v>
      </c>
      <c r="L675" t="s">
        <v>694</v>
      </c>
      <c r="M675" t="s">
        <v>36</v>
      </c>
      <c r="N675">
        <v>3.75</v>
      </c>
      <c r="O675">
        <v>29.66</v>
      </c>
      <c r="P675">
        <v>38</v>
      </c>
      <c r="Q675">
        <v>3.75</v>
      </c>
      <c r="R675">
        <v>12.9716</v>
      </c>
      <c r="S675">
        <v>77.5946</v>
      </c>
      <c r="T675">
        <v>4</v>
      </c>
      <c r="U675">
        <v>7.4</v>
      </c>
      <c r="V675">
        <v>2024</v>
      </c>
    </row>
    <row r="676" spans="1:22" x14ac:dyDescent="0.35">
      <c r="A676" t="s">
        <v>22</v>
      </c>
      <c r="B676" s="1">
        <v>45482.942361111112</v>
      </c>
      <c r="C676" s="1">
        <v>45482.868055555555</v>
      </c>
      <c r="D676" t="s">
        <v>23</v>
      </c>
      <c r="E676" s="2">
        <v>45003</v>
      </c>
      <c r="F676" t="s">
        <v>65</v>
      </c>
      <c r="G676" t="s">
        <v>47</v>
      </c>
      <c r="H676" t="s">
        <v>26</v>
      </c>
      <c r="I676" t="s">
        <v>695</v>
      </c>
      <c r="J676" t="s">
        <v>223</v>
      </c>
      <c r="K676" t="s">
        <v>695</v>
      </c>
      <c r="L676" t="s">
        <v>696</v>
      </c>
      <c r="M676" t="s">
        <v>36</v>
      </c>
      <c r="N676">
        <v>71.33</v>
      </c>
      <c r="O676">
        <v>855.39</v>
      </c>
      <c r="P676">
        <v>107</v>
      </c>
      <c r="Q676">
        <v>71.33</v>
      </c>
      <c r="R676">
        <v>18.520399999999999</v>
      </c>
      <c r="S676">
        <v>73.856700000000004</v>
      </c>
      <c r="T676">
        <v>4</v>
      </c>
      <c r="U676">
        <v>50</v>
      </c>
      <c r="V676">
        <v>2024</v>
      </c>
    </row>
    <row r="677" spans="1:22" x14ac:dyDescent="0.35">
      <c r="A677" t="s">
        <v>22</v>
      </c>
      <c r="B677" s="1">
        <v>45487.390277777777</v>
      </c>
      <c r="C677" s="1">
        <v>45487.368055555555</v>
      </c>
      <c r="D677" t="s">
        <v>38</v>
      </c>
      <c r="E677" s="2">
        <v>45084</v>
      </c>
      <c r="F677" t="s">
        <v>65</v>
      </c>
      <c r="G677" t="s">
        <v>47</v>
      </c>
      <c r="H677" t="s">
        <v>40</v>
      </c>
      <c r="I677" t="s">
        <v>490</v>
      </c>
      <c r="J677" t="s">
        <v>473</v>
      </c>
      <c r="K677" t="s">
        <v>490</v>
      </c>
      <c r="L677" t="s">
        <v>491</v>
      </c>
      <c r="M677" t="s">
        <v>44</v>
      </c>
      <c r="N677">
        <v>3.16</v>
      </c>
      <c r="O677">
        <v>29.6</v>
      </c>
      <c r="P677">
        <v>32</v>
      </c>
      <c r="Q677">
        <v>3.16</v>
      </c>
      <c r="R677">
        <v>28.613900000000001</v>
      </c>
      <c r="S677">
        <v>77.209000000000003</v>
      </c>
      <c r="T677">
        <v>6</v>
      </c>
      <c r="U677">
        <v>7.4</v>
      </c>
      <c r="V677">
        <v>2024</v>
      </c>
    </row>
    <row r="678" spans="1:22" x14ac:dyDescent="0.35">
      <c r="A678" t="s">
        <v>37</v>
      </c>
      <c r="B678" s="1">
        <v>45480.306944444441</v>
      </c>
      <c r="C678" s="1">
        <v>45480.234027777777</v>
      </c>
      <c r="D678" t="s">
        <v>91</v>
      </c>
      <c r="E678" s="2">
        <v>45006</v>
      </c>
      <c r="F678" t="s">
        <v>65</v>
      </c>
      <c r="G678" t="s">
        <v>25</v>
      </c>
      <c r="H678" t="s">
        <v>32</v>
      </c>
      <c r="I678" t="s">
        <v>364</v>
      </c>
      <c r="J678" t="s">
        <v>85</v>
      </c>
      <c r="K678" t="s">
        <v>364</v>
      </c>
      <c r="L678" t="s">
        <v>365</v>
      </c>
      <c r="M678" t="s">
        <v>55</v>
      </c>
      <c r="N678">
        <v>10.36</v>
      </c>
      <c r="O678">
        <v>117.64</v>
      </c>
      <c r="P678">
        <v>105</v>
      </c>
      <c r="Q678">
        <v>10.36</v>
      </c>
      <c r="R678">
        <v>17.385000000000002</v>
      </c>
      <c r="S678">
        <v>78.486699999999999</v>
      </c>
      <c r="T678">
        <v>3</v>
      </c>
      <c r="U678">
        <v>7.4</v>
      </c>
      <c r="V678">
        <v>2024</v>
      </c>
    </row>
    <row r="679" spans="1:22" x14ac:dyDescent="0.35">
      <c r="A679" t="s">
        <v>31</v>
      </c>
      <c r="B679" s="1">
        <v>45469.824305555558</v>
      </c>
      <c r="C679" s="1">
        <v>45469.786111111112</v>
      </c>
      <c r="D679" t="s">
        <v>91</v>
      </c>
      <c r="E679" s="2">
        <v>44321</v>
      </c>
      <c r="F679" t="s">
        <v>57</v>
      </c>
      <c r="G679" t="s">
        <v>47</v>
      </c>
      <c r="H679" t="s">
        <v>32</v>
      </c>
      <c r="I679" t="s">
        <v>697</v>
      </c>
      <c r="J679" t="s">
        <v>698</v>
      </c>
      <c r="K679" t="s">
        <v>697</v>
      </c>
      <c r="L679" t="s">
        <v>699</v>
      </c>
      <c r="M679" t="s">
        <v>44</v>
      </c>
      <c r="N679">
        <v>36.67</v>
      </c>
      <c r="O679">
        <v>378.87</v>
      </c>
      <c r="P679">
        <v>55</v>
      </c>
      <c r="Q679">
        <v>36.67</v>
      </c>
      <c r="R679">
        <v>17.385000000000002</v>
      </c>
      <c r="S679">
        <v>78.486699999999999</v>
      </c>
      <c r="T679">
        <v>3</v>
      </c>
      <c r="U679">
        <v>50</v>
      </c>
      <c r="V679">
        <v>2024</v>
      </c>
    </row>
    <row r="680" spans="1:22" x14ac:dyDescent="0.35">
      <c r="A680" t="s">
        <v>22</v>
      </c>
      <c r="B680" s="1">
        <v>45456.362500000003</v>
      </c>
      <c r="C680" s="1">
        <v>45456.270833333336</v>
      </c>
      <c r="D680" t="s">
        <v>38</v>
      </c>
      <c r="E680" s="2">
        <v>44870</v>
      </c>
      <c r="F680" t="s">
        <v>57</v>
      </c>
      <c r="G680" t="s">
        <v>25</v>
      </c>
      <c r="H680" t="s">
        <v>26</v>
      </c>
      <c r="I680" t="s">
        <v>700</v>
      </c>
      <c r="J680" t="s">
        <v>248</v>
      </c>
      <c r="K680" t="s">
        <v>700</v>
      </c>
      <c r="L680" t="s">
        <v>701</v>
      </c>
      <c r="M680" t="s">
        <v>44</v>
      </c>
      <c r="N680">
        <v>13.02</v>
      </c>
      <c r="O680">
        <v>79.52</v>
      </c>
      <c r="P680">
        <v>132</v>
      </c>
      <c r="Q680">
        <v>13.02</v>
      </c>
      <c r="R680">
        <v>28.613900000000001</v>
      </c>
      <c r="S680">
        <v>77.209000000000003</v>
      </c>
      <c r="T680">
        <v>6</v>
      </c>
      <c r="U680">
        <v>7.4</v>
      </c>
      <c r="V680">
        <v>2024</v>
      </c>
    </row>
    <row r="681" spans="1:22" x14ac:dyDescent="0.35">
      <c r="A681" t="s">
        <v>37</v>
      </c>
      <c r="B681" s="1">
        <v>45464.504166666666</v>
      </c>
      <c r="C681" s="1">
        <v>45464.458333333336</v>
      </c>
      <c r="D681" t="s">
        <v>23</v>
      </c>
      <c r="E681" s="2">
        <v>44305</v>
      </c>
      <c r="F681" t="s">
        <v>57</v>
      </c>
      <c r="G681" t="s">
        <v>47</v>
      </c>
      <c r="H681" t="s">
        <v>32</v>
      </c>
      <c r="I681" t="s">
        <v>437</v>
      </c>
      <c r="J681" t="s">
        <v>187</v>
      </c>
      <c r="K681" t="s">
        <v>437</v>
      </c>
      <c r="L681" t="s">
        <v>438</v>
      </c>
      <c r="M681" t="s">
        <v>30</v>
      </c>
      <c r="N681">
        <v>2.9</v>
      </c>
      <c r="O681">
        <v>22.73</v>
      </c>
      <c r="P681">
        <v>66</v>
      </c>
      <c r="Q681">
        <v>2.9</v>
      </c>
      <c r="R681">
        <v>18.520399999999999</v>
      </c>
      <c r="S681">
        <v>73.856700000000004</v>
      </c>
      <c r="T681">
        <v>2</v>
      </c>
      <c r="U681">
        <v>3.3</v>
      </c>
      <c r="V681">
        <v>2024</v>
      </c>
    </row>
    <row r="682" spans="1:22" x14ac:dyDescent="0.35">
      <c r="A682" t="s">
        <v>31</v>
      </c>
      <c r="B682" s="1">
        <v>45444.256249999999</v>
      </c>
      <c r="C682" s="1">
        <v>45444.181250000001</v>
      </c>
      <c r="D682" t="s">
        <v>45</v>
      </c>
      <c r="E682" s="2">
        <v>44381</v>
      </c>
      <c r="F682" t="s">
        <v>57</v>
      </c>
      <c r="G682" t="s">
        <v>47</v>
      </c>
      <c r="H682" t="s">
        <v>40</v>
      </c>
      <c r="I682" t="s">
        <v>159</v>
      </c>
      <c r="J682" t="s">
        <v>114</v>
      </c>
      <c r="K682" t="s">
        <v>159</v>
      </c>
      <c r="L682" t="s">
        <v>160</v>
      </c>
      <c r="M682" t="s">
        <v>55</v>
      </c>
      <c r="N682">
        <v>10.66</v>
      </c>
      <c r="O682">
        <v>87.93</v>
      </c>
      <c r="P682">
        <v>108</v>
      </c>
      <c r="Q682">
        <v>10.66</v>
      </c>
      <c r="R682">
        <v>12.9716</v>
      </c>
      <c r="S682">
        <v>77.5946</v>
      </c>
      <c r="T682">
        <v>2</v>
      </c>
      <c r="U682">
        <v>7.4</v>
      </c>
      <c r="V682">
        <v>2024</v>
      </c>
    </row>
    <row r="683" spans="1:22" x14ac:dyDescent="0.35">
      <c r="A683" t="s">
        <v>22</v>
      </c>
      <c r="B683" s="1">
        <v>45445.712500000001</v>
      </c>
      <c r="C683" s="1">
        <v>45445.697916666664</v>
      </c>
      <c r="D683" t="s">
        <v>91</v>
      </c>
      <c r="E683" s="2">
        <v>44910</v>
      </c>
      <c r="F683" t="s">
        <v>57</v>
      </c>
      <c r="G683" t="s">
        <v>47</v>
      </c>
      <c r="H683" t="s">
        <v>48</v>
      </c>
      <c r="I683" t="s">
        <v>175</v>
      </c>
      <c r="J683" t="s">
        <v>152</v>
      </c>
      <c r="K683" t="s">
        <v>175</v>
      </c>
      <c r="L683" t="s">
        <v>176</v>
      </c>
      <c r="M683" t="s">
        <v>36</v>
      </c>
      <c r="N683">
        <v>0.92</v>
      </c>
      <c r="O683">
        <v>8.3699999999999992</v>
      </c>
      <c r="P683">
        <v>21</v>
      </c>
      <c r="Q683">
        <v>0.92</v>
      </c>
      <c r="R683">
        <v>17.385000000000002</v>
      </c>
      <c r="S683">
        <v>78.486699999999999</v>
      </c>
      <c r="T683">
        <v>4</v>
      </c>
      <c r="U683">
        <v>3.3</v>
      </c>
      <c r="V683">
        <v>2024</v>
      </c>
    </row>
    <row r="684" spans="1:22" x14ac:dyDescent="0.35">
      <c r="A684" t="s">
        <v>31</v>
      </c>
      <c r="B684" s="1">
        <v>45465.675694444442</v>
      </c>
      <c r="C684" s="1">
        <v>45465.623611111114</v>
      </c>
      <c r="D684" t="s">
        <v>56</v>
      </c>
      <c r="E684" s="2">
        <v>44567</v>
      </c>
      <c r="F684" t="s">
        <v>57</v>
      </c>
      <c r="G684" t="s">
        <v>47</v>
      </c>
      <c r="H684" t="s">
        <v>26</v>
      </c>
      <c r="I684" t="s">
        <v>186</v>
      </c>
      <c r="J684" t="s">
        <v>187</v>
      </c>
      <c r="K684" t="s">
        <v>186</v>
      </c>
      <c r="L684" t="s">
        <v>188</v>
      </c>
      <c r="M684" t="s">
        <v>55</v>
      </c>
      <c r="N684">
        <v>7.4</v>
      </c>
      <c r="O684">
        <v>46.26</v>
      </c>
      <c r="P684">
        <v>75</v>
      </c>
      <c r="Q684">
        <v>7.4</v>
      </c>
      <c r="R684">
        <v>19.076000000000001</v>
      </c>
      <c r="S684">
        <v>72.877700000000004</v>
      </c>
      <c r="T684">
        <v>4</v>
      </c>
      <c r="U684">
        <v>7.4</v>
      </c>
      <c r="V684">
        <v>2024</v>
      </c>
    </row>
    <row r="685" spans="1:22" x14ac:dyDescent="0.35">
      <c r="A685" t="s">
        <v>31</v>
      </c>
      <c r="B685" s="1">
        <v>45486.629166666666</v>
      </c>
      <c r="C685" s="1">
        <v>45486.589583333334</v>
      </c>
      <c r="D685" t="s">
        <v>45</v>
      </c>
      <c r="E685" s="2">
        <v>44368</v>
      </c>
      <c r="F685" t="s">
        <v>65</v>
      </c>
      <c r="G685" t="s">
        <v>25</v>
      </c>
      <c r="H685" t="s">
        <v>26</v>
      </c>
      <c r="I685" t="s">
        <v>535</v>
      </c>
      <c r="J685" t="s">
        <v>50</v>
      </c>
      <c r="K685" t="s">
        <v>535</v>
      </c>
      <c r="L685" t="s">
        <v>536</v>
      </c>
      <c r="M685" t="s">
        <v>55</v>
      </c>
      <c r="N685">
        <v>2.5099999999999998</v>
      </c>
      <c r="O685">
        <v>24.18</v>
      </c>
      <c r="P685">
        <v>57</v>
      </c>
      <c r="Q685">
        <v>2.5099999999999998</v>
      </c>
      <c r="R685">
        <v>12.9716</v>
      </c>
      <c r="S685">
        <v>77.5946</v>
      </c>
      <c r="T685">
        <v>2</v>
      </c>
      <c r="U685">
        <v>3.3</v>
      </c>
      <c r="V685">
        <v>2024</v>
      </c>
    </row>
    <row r="686" spans="1:22" x14ac:dyDescent="0.35">
      <c r="A686" t="s">
        <v>37</v>
      </c>
      <c r="B686" s="1">
        <v>45470.310416666667</v>
      </c>
      <c r="C686" s="1">
        <v>45470.204861111109</v>
      </c>
      <c r="D686" t="s">
        <v>38</v>
      </c>
      <c r="E686" s="2">
        <v>44611</v>
      </c>
      <c r="F686" t="s">
        <v>57</v>
      </c>
      <c r="G686" t="s">
        <v>25</v>
      </c>
      <c r="H686" t="s">
        <v>26</v>
      </c>
      <c r="I686" t="s">
        <v>518</v>
      </c>
      <c r="J686" t="s">
        <v>519</v>
      </c>
      <c r="K686" t="s">
        <v>518</v>
      </c>
      <c r="L686" t="s">
        <v>520</v>
      </c>
      <c r="M686" t="s">
        <v>55</v>
      </c>
      <c r="N686">
        <v>15</v>
      </c>
      <c r="O686">
        <v>115</v>
      </c>
      <c r="P686">
        <v>152</v>
      </c>
      <c r="Q686">
        <v>15</v>
      </c>
      <c r="R686">
        <v>28.613900000000001</v>
      </c>
      <c r="S686">
        <v>77.209000000000003</v>
      </c>
      <c r="T686">
        <v>5</v>
      </c>
      <c r="U686">
        <v>7.4</v>
      </c>
      <c r="V686">
        <v>2024</v>
      </c>
    </row>
    <row r="687" spans="1:22" x14ac:dyDescent="0.35">
      <c r="A687" t="s">
        <v>37</v>
      </c>
      <c r="B687" s="1">
        <v>45478.4375</v>
      </c>
      <c r="C687" s="1">
        <v>45478.354861111111</v>
      </c>
      <c r="D687" t="s">
        <v>38</v>
      </c>
      <c r="E687" s="2">
        <v>44960</v>
      </c>
      <c r="F687" t="s">
        <v>65</v>
      </c>
      <c r="G687" t="s">
        <v>47</v>
      </c>
      <c r="H687" t="s">
        <v>40</v>
      </c>
      <c r="I687" t="s">
        <v>280</v>
      </c>
      <c r="J687" t="s">
        <v>278</v>
      </c>
      <c r="K687" t="s">
        <v>280</v>
      </c>
      <c r="L687" t="s">
        <v>281</v>
      </c>
      <c r="M687" t="s">
        <v>30</v>
      </c>
      <c r="N687">
        <v>79.33</v>
      </c>
      <c r="O687">
        <v>531.14</v>
      </c>
      <c r="P687">
        <v>119</v>
      </c>
      <c r="Q687">
        <v>79.33</v>
      </c>
      <c r="R687">
        <v>28.613900000000001</v>
      </c>
      <c r="S687">
        <v>77.209000000000003</v>
      </c>
      <c r="T687">
        <v>2</v>
      </c>
      <c r="U687">
        <v>50</v>
      </c>
      <c r="V687">
        <v>2024</v>
      </c>
    </row>
    <row r="688" spans="1:22" x14ac:dyDescent="0.35">
      <c r="A688" t="s">
        <v>22</v>
      </c>
      <c r="B688" s="1">
        <v>45465.958333333336</v>
      </c>
      <c r="C688" s="1">
        <v>45465.834027777775</v>
      </c>
      <c r="D688" t="s">
        <v>56</v>
      </c>
      <c r="E688" s="2">
        <v>45145</v>
      </c>
      <c r="F688" t="s">
        <v>57</v>
      </c>
      <c r="G688" t="s">
        <v>47</v>
      </c>
      <c r="H688" t="s">
        <v>48</v>
      </c>
      <c r="I688" t="s">
        <v>250</v>
      </c>
      <c r="J688" t="s">
        <v>251</v>
      </c>
      <c r="K688" t="s">
        <v>250</v>
      </c>
      <c r="L688" t="s">
        <v>252</v>
      </c>
      <c r="M688" t="s">
        <v>44</v>
      </c>
      <c r="N688">
        <v>286.39999999999998</v>
      </c>
      <c r="O688">
        <v>2858.29</v>
      </c>
      <c r="P688">
        <v>179</v>
      </c>
      <c r="Q688">
        <v>286.39999999999998</v>
      </c>
      <c r="R688">
        <v>19.076000000000001</v>
      </c>
      <c r="S688">
        <v>72.877700000000004</v>
      </c>
      <c r="T688">
        <v>2</v>
      </c>
      <c r="U688">
        <v>120</v>
      </c>
      <c r="V688">
        <v>2024</v>
      </c>
    </row>
    <row r="689" spans="1:22" x14ac:dyDescent="0.35">
      <c r="A689" t="s">
        <v>31</v>
      </c>
      <c r="B689" s="1">
        <v>45480.816666666666</v>
      </c>
      <c r="C689" s="1">
        <v>45480.742361111108</v>
      </c>
      <c r="D689" t="s">
        <v>91</v>
      </c>
      <c r="E689" s="2">
        <v>44323</v>
      </c>
      <c r="F689" t="s">
        <v>65</v>
      </c>
      <c r="G689" t="s">
        <v>25</v>
      </c>
      <c r="H689" t="s">
        <v>32</v>
      </c>
      <c r="I689" t="s">
        <v>556</v>
      </c>
      <c r="J689" t="s">
        <v>293</v>
      </c>
      <c r="K689" t="s">
        <v>556</v>
      </c>
      <c r="L689" t="s">
        <v>557</v>
      </c>
      <c r="M689" t="s">
        <v>30</v>
      </c>
      <c r="N689">
        <v>4.71</v>
      </c>
      <c r="O689">
        <v>49.79</v>
      </c>
      <c r="P689">
        <v>107</v>
      </c>
      <c r="Q689">
        <v>4.71</v>
      </c>
      <c r="R689">
        <v>17.385000000000002</v>
      </c>
      <c r="S689">
        <v>78.486699999999999</v>
      </c>
      <c r="T689">
        <v>4</v>
      </c>
      <c r="U689">
        <v>3.3</v>
      </c>
      <c r="V689">
        <v>2024</v>
      </c>
    </row>
    <row r="690" spans="1:22" x14ac:dyDescent="0.35">
      <c r="A690" t="s">
        <v>22</v>
      </c>
      <c r="B690" s="1">
        <v>45489.13958333333</v>
      </c>
      <c r="C690" s="1">
        <v>45489.131944444445</v>
      </c>
      <c r="D690" t="s">
        <v>23</v>
      </c>
      <c r="E690" s="2">
        <v>44620</v>
      </c>
      <c r="F690" t="s">
        <v>65</v>
      </c>
      <c r="G690" t="s">
        <v>47</v>
      </c>
      <c r="H690" t="s">
        <v>48</v>
      </c>
      <c r="I690" t="s">
        <v>702</v>
      </c>
      <c r="J690" t="s">
        <v>142</v>
      </c>
      <c r="K690" t="s">
        <v>702</v>
      </c>
      <c r="L690" t="s">
        <v>703</v>
      </c>
      <c r="M690" t="s">
        <v>55</v>
      </c>
      <c r="N690">
        <v>2.2000000000000002</v>
      </c>
      <c r="O690">
        <v>16.71</v>
      </c>
      <c r="P690">
        <v>11</v>
      </c>
      <c r="Q690">
        <v>2.2000000000000002</v>
      </c>
      <c r="R690">
        <v>18.520399999999999</v>
      </c>
      <c r="S690">
        <v>73.856700000000004</v>
      </c>
      <c r="T690">
        <v>5</v>
      </c>
      <c r="U690">
        <v>15</v>
      </c>
      <c r="V690">
        <v>2024</v>
      </c>
    </row>
    <row r="691" spans="1:22" x14ac:dyDescent="0.35">
      <c r="A691" t="s">
        <v>31</v>
      </c>
      <c r="B691" s="1">
        <v>45478.157638888886</v>
      </c>
      <c r="C691" s="1">
        <v>45478.071527777778</v>
      </c>
      <c r="D691" t="s">
        <v>23</v>
      </c>
      <c r="E691" s="2">
        <v>44923</v>
      </c>
      <c r="F691" t="s">
        <v>65</v>
      </c>
      <c r="G691" t="s">
        <v>25</v>
      </c>
      <c r="H691" t="s">
        <v>48</v>
      </c>
      <c r="I691" t="s">
        <v>621</v>
      </c>
      <c r="J691" t="s">
        <v>495</v>
      </c>
      <c r="K691" t="s">
        <v>621</v>
      </c>
      <c r="L691" t="s">
        <v>622</v>
      </c>
      <c r="M691" t="s">
        <v>36</v>
      </c>
      <c r="N691">
        <v>82.67</v>
      </c>
      <c r="O691">
        <v>834.84</v>
      </c>
      <c r="P691">
        <v>124</v>
      </c>
      <c r="Q691">
        <v>82.67</v>
      </c>
      <c r="R691">
        <v>18.520399999999999</v>
      </c>
      <c r="S691">
        <v>73.856700000000004</v>
      </c>
      <c r="T691">
        <v>4</v>
      </c>
      <c r="U691">
        <v>50</v>
      </c>
      <c r="V691">
        <v>2024</v>
      </c>
    </row>
    <row r="692" spans="1:22" x14ac:dyDescent="0.35">
      <c r="A692" t="s">
        <v>22</v>
      </c>
      <c r="B692" s="1">
        <v>45481.861111111109</v>
      </c>
      <c r="C692" s="1">
        <v>45481.736111111109</v>
      </c>
      <c r="D692" t="s">
        <v>38</v>
      </c>
      <c r="E692" s="2">
        <v>45038</v>
      </c>
      <c r="F692" t="s">
        <v>65</v>
      </c>
      <c r="G692" t="s">
        <v>47</v>
      </c>
      <c r="H692" t="s">
        <v>32</v>
      </c>
      <c r="I692" t="s">
        <v>612</v>
      </c>
      <c r="J692" t="s">
        <v>85</v>
      </c>
      <c r="K692" t="s">
        <v>612</v>
      </c>
      <c r="L692" t="s">
        <v>613</v>
      </c>
      <c r="M692" t="s">
        <v>55</v>
      </c>
      <c r="N692">
        <v>288</v>
      </c>
      <c r="O692">
        <v>3067.19</v>
      </c>
      <c r="P692">
        <v>180</v>
      </c>
      <c r="Q692">
        <v>288</v>
      </c>
      <c r="R692">
        <v>28.613900000000001</v>
      </c>
      <c r="S692">
        <v>77.209000000000003</v>
      </c>
      <c r="T692">
        <v>6</v>
      </c>
      <c r="U692">
        <v>120</v>
      </c>
      <c r="V692">
        <v>2024</v>
      </c>
    </row>
    <row r="693" spans="1:22" x14ac:dyDescent="0.35">
      <c r="A693" t="s">
        <v>37</v>
      </c>
      <c r="B693" s="1">
        <v>45471.045138888891</v>
      </c>
      <c r="C693" s="1">
        <v>45471.009027777778</v>
      </c>
      <c r="D693" t="s">
        <v>23</v>
      </c>
      <c r="E693" s="2">
        <v>45057</v>
      </c>
      <c r="F693" t="s">
        <v>57</v>
      </c>
      <c r="G693" t="s">
        <v>47</v>
      </c>
      <c r="H693" t="s">
        <v>40</v>
      </c>
      <c r="I693" t="s">
        <v>131</v>
      </c>
      <c r="J693" t="s">
        <v>132</v>
      </c>
      <c r="K693" t="s">
        <v>131</v>
      </c>
      <c r="L693" t="s">
        <v>133</v>
      </c>
      <c r="M693" t="s">
        <v>55</v>
      </c>
      <c r="N693">
        <v>2.29</v>
      </c>
      <c r="O693">
        <v>20.09</v>
      </c>
      <c r="P693">
        <v>52</v>
      </c>
      <c r="Q693">
        <v>2.29</v>
      </c>
      <c r="R693">
        <v>18.520399999999999</v>
      </c>
      <c r="S693">
        <v>73.856700000000004</v>
      </c>
      <c r="T693">
        <v>3</v>
      </c>
      <c r="U693">
        <v>3.3</v>
      </c>
      <c r="V693">
        <v>2024</v>
      </c>
    </row>
    <row r="694" spans="1:22" x14ac:dyDescent="0.35">
      <c r="A694" t="s">
        <v>31</v>
      </c>
      <c r="B694" s="1">
        <v>45475.459027777775</v>
      </c>
      <c r="C694" s="1">
        <v>45475.386805555558</v>
      </c>
      <c r="D694" t="s">
        <v>38</v>
      </c>
      <c r="E694" s="2">
        <v>45112</v>
      </c>
      <c r="F694" t="s">
        <v>65</v>
      </c>
      <c r="G694" t="s">
        <v>47</v>
      </c>
      <c r="H694" t="s">
        <v>48</v>
      </c>
      <c r="I694" t="s">
        <v>379</v>
      </c>
      <c r="J694" t="s">
        <v>380</v>
      </c>
      <c r="K694" t="s">
        <v>379</v>
      </c>
      <c r="L694" t="s">
        <v>381</v>
      </c>
      <c r="M694" t="s">
        <v>55</v>
      </c>
      <c r="N694">
        <v>20.8</v>
      </c>
      <c r="O694">
        <v>227.06</v>
      </c>
      <c r="P694">
        <v>104</v>
      </c>
      <c r="Q694">
        <v>20.8</v>
      </c>
      <c r="R694">
        <v>28.613900000000001</v>
      </c>
      <c r="S694">
        <v>77.209000000000003</v>
      </c>
      <c r="T694">
        <v>3</v>
      </c>
      <c r="U694">
        <v>15</v>
      </c>
      <c r="V694">
        <v>2024</v>
      </c>
    </row>
    <row r="695" spans="1:22" x14ac:dyDescent="0.35">
      <c r="A695" t="s">
        <v>22</v>
      </c>
      <c r="B695" s="1">
        <v>45462.59375</v>
      </c>
      <c r="C695" s="1">
        <v>45462.554166666669</v>
      </c>
      <c r="D695" t="s">
        <v>56</v>
      </c>
      <c r="E695" s="2">
        <v>44382</v>
      </c>
      <c r="F695" t="s">
        <v>57</v>
      </c>
      <c r="G695" t="s">
        <v>25</v>
      </c>
      <c r="H695" t="s">
        <v>32</v>
      </c>
      <c r="I695" t="s">
        <v>154</v>
      </c>
      <c r="J695" t="s">
        <v>155</v>
      </c>
      <c r="K695" t="s">
        <v>154</v>
      </c>
      <c r="L695" t="s">
        <v>156</v>
      </c>
      <c r="M695" t="s">
        <v>44</v>
      </c>
      <c r="N695">
        <v>91.2</v>
      </c>
      <c r="O695">
        <v>985.9</v>
      </c>
      <c r="P695">
        <v>57</v>
      </c>
      <c r="Q695">
        <v>91.2</v>
      </c>
      <c r="R695">
        <v>19.076000000000001</v>
      </c>
      <c r="S695">
        <v>72.877700000000004</v>
      </c>
      <c r="T695">
        <v>3</v>
      </c>
      <c r="U695">
        <v>120</v>
      </c>
      <c r="V695">
        <v>2024</v>
      </c>
    </row>
    <row r="696" spans="1:22" x14ac:dyDescent="0.35">
      <c r="A696" t="s">
        <v>22</v>
      </c>
      <c r="B696" s="1">
        <v>45482.032638888886</v>
      </c>
      <c r="C696" s="1">
        <v>45481.95208333333</v>
      </c>
      <c r="D696" t="s">
        <v>45</v>
      </c>
      <c r="E696" s="2">
        <v>44488</v>
      </c>
      <c r="F696" t="s">
        <v>65</v>
      </c>
      <c r="G696" t="s">
        <v>25</v>
      </c>
      <c r="H696" t="s">
        <v>26</v>
      </c>
      <c r="I696" t="s">
        <v>574</v>
      </c>
      <c r="J696" t="s">
        <v>575</v>
      </c>
      <c r="K696" t="s">
        <v>574</v>
      </c>
      <c r="L696" t="s">
        <v>576</v>
      </c>
      <c r="M696" t="s">
        <v>36</v>
      </c>
      <c r="N696">
        <v>5.0999999999999996</v>
      </c>
      <c r="O696">
        <v>58.29</v>
      </c>
      <c r="P696">
        <v>116</v>
      </c>
      <c r="Q696">
        <v>5.0999999999999996</v>
      </c>
      <c r="R696">
        <v>12.9716</v>
      </c>
      <c r="S696">
        <v>77.5946</v>
      </c>
      <c r="T696">
        <v>2</v>
      </c>
      <c r="U696">
        <v>3.3</v>
      </c>
      <c r="V696">
        <v>2024</v>
      </c>
    </row>
    <row r="697" spans="1:22" x14ac:dyDescent="0.35">
      <c r="A697" t="s">
        <v>22</v>
      </c>
      <c r="B697" s="1">
        <v>45466.780555555553</v>
      </c>
      <c r="C697" s="1">
        <v>45466.734722222223</v>
      </c>
      <c r="D697" t="s">
        <v>38</v>
      </c>
      <c r="E697" s="2">
        <v>44536</v>
      </c>
      <c r="F697" t="s">
        <v>57</v>
      </c>
      <c r="G697" t="s">
        <v>47</v>
      </c>
      <c r="H697" t="s">
        <v>40</v>
      </c>
      <c r="I697" t="s">
        <v>406</v>
      </c>
      <c r="J697" t="s">
        <v>248</v>
      </c>
      <c r="K697" t="s">
        <v>406</v>
      </c>
      <c r="L697" t="s">
        <v>407</v>
      </c>
      <c r="M697" t="s">
        <v>55</v>
      </c>
      <c r="N697">
        <v>13.2</v>
      </c>
      <c r="O697">
        <v>157.79</v>
      </c>
      <c r="P697">
        <v>66</v>
      </c>
      <c r="Q697">
        <v>13.2</v>
      </c>
      <c r="R697">
        <v>28.613900000000001</v>
      </c>
      <c r="S697">
        <v>77.209000000000003</v>
      </c>
      <c r="T697">
        <v>5</v>
      </c>
      <c r="U697">
        <v>15</v>
      </c>
      <c r="V697">
        <v>2024</v>
      </c>
    </row>
    <row r="698" spans="1:22" x14ac:dyDescent="0.35">
      <c r="A698" t="s">
        <v>31</v>
      </c>
      <c r="B698" s="1">
        <v>45474.939583333333</v>
      </c>
      <c r="C698" s="1">
        <v>45474.899305555555</v>
      </c>
      <c r="D698" t="s">
        <v>45</v>
      </c>
      <c r="E698" s="2">
        <v>44394</v>
      </c>
      <c r="F698" t="s">
        <v>65</v>
      </c>
      <c r="G698" t="s">
        <v>25</v>
      </c>
      <c r="H698" t="s">
        <v>32</v>
      </c>
      <c r="I698" t="s">
        <v>704</v>
      </c>
      <c r="J698" t="s">
        <v>245</v>
      </c>
      <c r="K698" t="s">
        <v>704</v>
      </c>
      <c r="L698" t="s">
        <v>705</v>
      </c>
      <c r="M698" t="s">
        <v>44</v>
      </c>
      <c r="N698">
        <v>5.72</v>
      </c>
      <c r="O698">
        <v>41.86</v>
      </c>
      <c r="P698">
        <v>58</v>
      </c>
      <c r="Q698">
        <v>5.72</v>
      </c>
      <c r="R698">
        <v>12.9716</v>
      </c>
      <c r="S698">
        <v>77.5946</v>
      </c>
      <c r="T698">
        <v>3</v>
      </c>
      <c r="U698">
        <v>7.4</v>
      </c>
      <c r="V698">
        <v>2024</v>
      </c>
    </row>
    <row r="699" spans="1:22" x14ac:dyDescent="0.35">
      <c r="A699" t="s">
        <v>31</v>
      </c>
      <c r="B699" s="1">
        <v>45467.563888888886</v>
      </c>
      <c r="C699" s="1">
        <v>45467.442361111112</v>
      </c>
      <c r="D699" t="s">
        <v>23</v>
      </c>
      <c r="E699" s="2">
        <v>45072</v>
      </c>
      <c r="F699" t="s">
        <v>57</v>
      </c>
      <c r="G699" t="s">
        <v>25</v>
      </c>
      <c r="H699" t="s">
        <v>26</v>
      </c>
      <c r="I699" t="s">
        <v>706</v>
      </c>
      <c r="J699" t="s">
        <v>260</v>
      </c>
      <c r="K699" t="s">
        <v>706</v>
      </c>
      <c r="L699" t="s">
        <v>707</v>
      </c>
      <c r="M699" t="s">
        <v>44</v>
      </c>
      <c r="N699">
        <v>7.7</v>
      </c>
      <c r="O699">
        <v>63.73</v>
      </c>
      <c r="P699">
        <v>175</v>
      </c>
      <c r="Q699">
        <v>7.7</v>
      </c>
      <c r="R699">
        <v>18.520399999999999</v>
      </c>
      <c r="S699">
        <v>73.856700000000004</v>
      </c>
      <c r="T699">
        <v>6</v>
      </c>
      <c r="U699">
        <v>3.3</v>
      </c>
      <c r="V699">
        <v>2024</v>
      </c>
    </row>
    <row r="700" spans="1:22" x14ac:dyDescent="0.35">
      <c r="A700" t="s">
        <v>31</v>
      </c>
      <c r="B700" s="1">
        <v>45456.572222222225</v>
      </c>
      <c r="C700" s="1">
        <v>45456.457638888889</v>
      </c>
      <c r="D700" t="s">
        <v>23</v>
      </c>
      <c r="E700" s="2">
        <v>44776</v>
      </c>
      <c r="F700" t="s">
        <v>57</v>
      </c>
      <c r="G700" t="s">
        <v>47</v>
      </c>
      <c r="H700" t="s">
        <v>40</v>
      </c>
      <c r="I700" t="s">
        <v>470</v>
      </c>
      <c r="J700" t="s">
        <v>238</v>
      </c>
      <c r="K700" t="s">
        <v>470</v>
      </c>
      <c r="L700" t="s">
        <v>471</v>
      </c>
      <c r="M700" t="s">
        <v>30</v>
      </c>
      <c r="N700">
        <v>33</v>
      </c>
      <c r="O700">
        <v>338.57</v>
      </c>
      <c r="P700">
        <v>165</v>
      </c>
      <c r="Q700">
        <v>33</v>
      </c>
      <c r="R700">
        <v>18.520399999999999</v>
      </c>
      <c r="S700">
        <v>73.856700000000004</v>
      </c>
      <c r="T700">
        <v>3</v>
      </c>
      <c r="U700">
        <v>15</v>
      </c>
      <c r="V700">
        <v>2024</v>
      </c>
    </row>
    <row r="701" spans="1:22" x14ac:dyDescent="0.35">
      <c r="A701" t="s">
        <v>37</v>
      </c>
      <c r="B701" s="1">
        <v>45473.881249999999</v>
      </c>
      <c r="C701" s="1">
        <v>45473.835416666669</v>
      </c>
      <c r="D701" t="s">
        <v>38</v>
      </c>
      <c r="E701" s="2">
        <v>44380</v>
      </c>
      <c r="F701" t="s">
        <v>57</v>
      </c>
      <c r="G701" t="s">
        <v>47</v>
      </c>
      <c r="H701" t="s">
        <v>32</v>
      </c>
      <c r="I701" t="s">
        <v>516</v>
      </c>
      <c r="J701" t="s">
        <v>377</v>
      </c>
      <c r="K701" t="s">
        <v>516</v>
      </c>
      <c r="L701" t="s">
        <v>517</v>
      </c>
      <c r="M701" t="s">
        <v>30</v>
      </c>
      <c r="N701">
        <v>44</v>
      </c>
      <c r="O701">
        <v>353.85</v>
      </c>
      <c r="P701">
        <v>66</v>
      </c>
      <c r="Q701">
        <v>44</v>
      </c>
      <c r="R701">
        <v>28.613900000000001</v>
      </c>
      <c r="S701">
        <v>77.209000000000003</v>
      </c>
      <c r="T701">
        <v>3</v>
      </c>
      <c r="U701">
        <v>50</v>
      </c>
      <c r="V701">
        <v>2024</v>
      </c>
    </row>
    <row r="702" spans="1:22" x14ac:dyDescent="0.35">
      <c r="A702" t="s">
        <v>31</v>
      </c>
      <c r="B702" s="1">
        <v>45466.134722222225</v>
      </c>
      <c r="C702" s="1">
        <v>45466.074305555558</v>
      </c>
      <c r="D702" t="s">
        <v>56</v>
      </c>
      <c r="E702" s="2">
        <v>45040</v>
      </c>
      <c r="F702" t="s">
        <v>57</v>
      </c>
      <c r="G702" t="s">
        <v>47</v>
      </c>
      <c r="H702" t="s">
        <v>32</v>
      </c>
      <c r="I702" t="s">
        <v>708</v>
      </c>
      <c r="J702" t="s">
        <v>559</v>
      </c>
      <c r="K702" t="s">
        <v>708</v>
      </c>
      <c r="L702" t="s">
        <v>709</v>
      </c>
      <c r="M702" t="s">
        <v>55</v>
      </c>
      <c r="N702">
        <v>139.19999999999999</v>
      </c>
      <c r="O702">
        <v>1270.82</v>
      </c>
      <c r="P702">
        <v>87</v>
      </c>
      <c r="Q702">
        <v>139.19999999999999</v>
      </c>
      <c r="R702">
        <v>19.076000000000001</v>
      </c>
      <c r="S702">
        <v>72.877700000000004</v>
      </c>
      <c r="T702">
        <v>6</v>
      </c>
      <c r="U702">
        <v>120</v>
      </c>
      <c r="V702">
        <v>2024</v>
      </c>
    </row>
    <row r="703" spans="1:22" x14ac:dyDescent="0.35">
      <c r="A703" t="s">
        <v>37</v>
      </c>
      <c r="B703" s="1">
        <v>45452.188888888886</v>
      </c>
      <c r="C703" s="1">
        <v>45452.175000000003</v>
      </c>
      <c r="D703" t="s">
        <v>45</v>
      </c>
      <c r="E703" s="2">
        <v>44679</v>
      </c>
      <c r="F703" t="s">
        <v>57</v>
      </c>
      <c r="G703" t="s">
        <v>47</v>
      </c>
      <c r="H703" t="s">
        <v>48</v>
      </c>
      <c r="I703" t="s">
        <v>426</v>
      </c>
      <c r="J703" t="s">
        <v>257</v>
      </c>
      <c r="K703" t="s">
        <v>426</v>
      </c>
      <c r="L703" t="s">
        <v>427</v>
      </c>
      <c r="M703" t="s">
        <v>36</v>
      </c>
      <c r="N703">
        <v>32</v>
      </c>
      <c r="O703">
        <v>290.95999999999998</v>
      </c>
      <c r="P703">
        <v>20</v>
      </c>
      <c r="Q703">
        <v>32</v>
      </c>
      <c r="R703">
        <v>12.9716</v>
      </c>
      <c r="S703">
        <v>77.5946</v>
      </c>
      <c r="T703">
        <v>6</v>
      </c>
      <c r="U703">
        <v>120</v>
      </c>
      <c r="V703">
        <v>2024</v>
      </c>
    </row>
    <row r="704" spans="1:22" x14ac:dyDescent="0.35">
      <c r="A704" t="s">
        <v>31</v>
      </c>
      <c r="B704" s="1">
        <v>45473.645138888889</v>
      </c>
      <c r="C704" s="1">
        <v>45473.552083333336</v>
      </c>
      <c r="D704" t="s">
        <v>38</v>
      </c>
      <c r="E704" s="2">
        <v>44567</v>
      </c>
      <c r="F704" t="s">
        <v>57</v>
      </c>
      <c r="G704" t="s">
        <v>25</v>
      </c>
      <c r="H704" t="s">
        <v>26</v>
      </c>
      <c r="I704" t="s">
        <v>212</v>
      </c>
      <c r="J704" t="s">
        <v>213</v>
      </c>
      <c r="K704" t="s">
        <v>212</v>
      </c>
      <c r="L704" t="s">
        <v>214</v>
      </c>
      <c r="M704" t="s">
        <v>44</v>
      </c>
      <c r="N704">
        <v>13.22</v>
      </c>
      <c r="O704">
        <v>146.72999999999999</v>
      </c>
      <c r="P704">
        <v>134</v>
      </c>
      <c r="Q704">
        <v>13.22</v>
      </c>
      <c r="R704">
        <v>28.613900000000001</v>
      </c>
      <c r="S704">
        <v>77.209000000000003</v>
      </c>
      <c r="T704">
        <v>6</v>
      </c>
      <c r="U704">
        <v>7.4</v>
      </c>
      <c r="V704">
        <v>2024</v>
      </c>
    </row>
    <row r="705" spans="1:22" x14ac:dyDescent="0.35">
      <c r="A705" t="s">
        <v>31</v>
      </c>
      <c r="B705" s="1">
        <v>45480.008333333331</v>
      </c>
      <c r="C705" s="1">
        <v>45479.929861111108</v>
      </c>
      <c r="D705" t="s">
        <v>38</v>
      </c>
      <c r="E705" s="2">
        <v>44354</v>
      </c>
      <c r="F705" t="s">
        <v>65</v>
      </c>
      <c r="G705" t="s">
        <v>25</v>
      </c>
      <c r="H705" t="s">
        <v>26</v>
      </c>
      <c r="I705" t="s">
        <v>72</v>
      </c>
      <c r="J705" t="s">
        <v>53</v>
      </c>
      <c r="K705" t="s">
        <v>72</v>
      </c>
      <c r="L705" t="s">
        <v>73</v>
      </c>
      <c r="M705" t="s">
        <v>44</v>
      </c>
      <c r="N705">
        <v>4.97</v>
      </c>
      <c r="O705">
        <v>45.05</v>
      </c>
      <c r="P705">
        <v>113</v>
      </c>
      <c r="Q705">
        <v>4.97</v>
      </c>
      <c r="R705">
        <v>28.613900000000001</v>
      </c>
      <c r="S705">
        <v>77.209000000000003</v>
      </c>
      <c r="T705">
        <v>2</v>
      </c>
      <c r="U705">
        <v>3.3</v>
      </c>
      <c r="V705">
        <v>2024</v>
      </c>
    </row>
    <row r="706" spans="1:22" x14ac:dyDescent="0.35">
      <c r="A706" t="s">
        <v>37</v>
      </c>
      <c r="B706" s="1">
        <v>45479.277083333334</v>
      </c>
      <c r="C706" s="1">
        <v>45479.15625</v>
      </c>
      <c r="D706" t="s">
        <v>56</v>
      </c>
      <c r="E706" s="2">
        <v>44231</v>
      </c>
      <c r="F706" t="s">
        <v>65</v>
      </c>
      <c r="G706" t="s">
        <v>25</v>
      </c>
      <c r="H706" t="s">
        <v>26</v>
      </c>
      <c r="I706" t="s">
        <v>173</v>
      </c>
      <c r="J706" t="s">
        <v>79</v>
      </c>
      <c r="K706" t="s">
        <v>173</v>
      </c>
      <c r="L706" t="s">
        <v>174</v>
      </c>
      <c r="M706" t="s">
        <v>30</v>
      </c>
      <c r="N706">
        <v>116</v>
      </c>
      <c r="O706">
        <v>869.66</v>
      </c>
      <c r="P706">
        <v>174</v>
      </c>
      <c r="Q706">
        <v>116</v>
      </c>
      <c r="R706">
        <v>19.076000000000001</v>
      </c>
      <c r="S706">
        <v>72.877700000000004</v>
      </c>
      <c r="T706">
        <v>2</v>
      </c>
      <c r="U706">
        <v>50</v>
      </c>
      <c r="V706">
        <v>2024</v>
      </c>
    </row>
    <row r="707" spans="1:22" x14ac:dyDescent="0.35">
      <c r="A707" t="s">
        <v>22</v>
      </c>
      <c r="B707" s="1">
        <v>45472.45</v>
      </c>
      <c r="C707" s="1">
        <v>45472.379861111112</v>
      </c>
      <c r="D707" t="s">
        <v>91</v>
      </c>
      <c r="E707" s="2">
        <v>45156</v>
      </c>
      <c r="F707" t="s">
        <v>57</v>
      </c>
      <c r="G707" t="s">
        <v>47</v>
      </c>
      <c r="H707" t="s">
        <v>26</v>
      </c>
      <c r="I707" t="s">
        <v>101</v>
      </c>
      <c r="J707" t="s">
        <v>102</v>
      </c>
      <c r="K707" t="s">
        <v>101</v>
      </c>
      <c r="L707" t="s">
        <v>103</v>
      </c>
      <c r="M707" t="s">
        <v>44</v>
      </c>
      <c r="N707">
        <v>9.9700000000000006</v>
      </c>
      <c r="O707">
        <v>109.11</v>
      </c>
      <c r="P707">
        <v>101</v>
      </c>
      <c r="Q707">
        <v>9.9700000000000006</v>
      </c>
      <c r="R707">
        <v>17.385000000000002</v>
      </c>
      <c r="S707">
        <v>78.486699999999999</v>
      </c>
      <c r="T707">
        <v>5</v>
      </c>
      <c r="U707">
        <v>7.4</v>
      </c>
      <c r="V707">
        <v>2024</v>
      </c>
    </row>
    <row r="708" spans="1:22" x14ac:dyDescent="0.35">
      <c r="A708" t="s">
        <v>22</v>
      </c>
      <c r="B708" s="1">
        <v>45482.841666666667</v>
      </c>
      <c r="C708" s="1">
        <v>45482.819444444445</v>
      </c>
      <c r="D708" t="s">
        <v>91</v>
      </c>
      <c r="E708" s="2">
        <v>44588</v>
      </c>
      <c r="F708" t="s">
        <v>65</v>
      </c>
      <c r="G708" t="s">
        <v>47</v>
      </c>
      <c r="H708" t="s">
        <v>48</v>
      </c>
      <c r="I708" t="s">
        <v>312</v>
      </c>
      <c r="J708" t="s">
        <v>124</v>
      </c>
      <c r="K708" t="s">
        <v>312</v>
      </c>
      <c r="L708" t="s">
        <v>313</v>
      </c>
      <c r="M708" t="s">
        <v>36</v>
      </c>
      <c r="N708">
        <v>51.2</v>
      </c>
      <c r="O708">
        <v>313.60000000000002</v>
      </c>
      <c r="P708">
        <v>32</v>
      </c>
      <c r="Q708">
        <v>51.2</v>
      </c>
      <c r="R708">
        <v>17.385000000000002</v>
      </c>
      <c r="S708">
        <v>78.486699999999999</v>
      </c>
      <c r="T708">
        <v>2</v>
      </c>
      <c r="U708">
        <v>120</v>
      </c>
      <c r="V708">
        <v>2024</v>
      </c>
    </row>
    <row r="709" spans="1:22" x14ac:dyDescent="0.35">
      <c r="A709" t="s">
        <v>22</v>
      </c>
      <c r="B709" s="1">
        <v>45456.657638888886</v>
      </c>
      <c r="C709" s="1">
        <v>45456.572222222225</v>
      </c>
      <c r="D709" t="s">
        <v>45</v>
      </c>
      <c r="E709" s="2">
        <v>44348</v>
      </c>
      <c r="F709" t="s">
        <v>57</v>
      </c>
      <c r="G709" t="s">
        <v>47</v>
      </c>
      <c r="H709" t="s">
        <v>26</v>
      </c>
      <c r="I709" t="s">
        <v>618</v>
      </c>
      <c r="J709" t="s">
        <v>619</v>
      </c>
      <c r="K709" t="s">
        <v>618</v>
      </c>
      <c r="L709" t="s">
        <v>620</v>
      </c>
      <c r="M709" t="s">
        <v>44</v>
      </c>
      <c r="N709">
        <v>82</v>
      </c>
      <c r="O709">
        <v>877.01</v>
      </c>
      <c r="P709">
        <v>123</v>
      </c>
      <c r="Q709">
        <v>82</v>
      </c>
      <c r="R709">
        <v>12.9716</v>
      </c>
      <c r="S709">
        <v>77.5946</v>
      </c>
      <c r="T709">
        <v>4</v>
      </c>
      <c r="U709">
        <v>50</v>
      </c>
      <c r="V709">
        <v>2024</v>
      </c>
    </row>
    <row r="710" spans="1:22" x14ac:dyDescent="0.35">
      <c r="A710" t="s">
        <v>37</v>
      </c>
      <c r="B710" s="1">
        <v>45446.118750000001</v>
      </c>
      <c r="C710" s="1">
        <v>45446.092361111114</v>
      </c>
      <c r="D710" t="s">
        <v>56</v>
      </c>
      <c r="E710" s="2">
        <v>44635</v>
      </c>
      <c r="F710" t="s">
        <v>57</v>
      </c>
      <c r="G710" t="s">
        <v>25</v>
      </c>
      <c r="H710" t="s">
        <v>26</v>
      </c>
      <c r="I710" t="s">
        <v>333</v>
      </c>
      <c r="J710" t="s">
        <v>34</v>
      </c>
      <c r="K710" t="s">
        <v>333</v>
      </c>
      <c r="L710" t="s">
        <v>334</v>
      </c>
      <c r="M710" t="s">
        <v>55</v>
      </c>
      <c r="N710">
        <v>60.8</v>
      </c>
      <c r="O710">
        <v>728.2</v>
      </c>
      <c r="P710">
        <v>38</v>
      </c>
      <c r="Q710">
        <v>60.8</v>
      </c>
      <c r="R710">
        <v>19.076000000000001</v>
      </c>
      <c r="S710">
        <v>72.877700000000004</v>
      </c>
      <c r="T710">
        <v>6</v>
      </c>
      <c r="U710">
        <v>120</v>
      </c>
      <c r="V710">
        <v>2024</v>
      </c>
    </row>
    <row r="711" spans="1:22" x14ac:dyDescent="0.35">
      <c r="A711" t="s">
        <v>31</v>
      </c>
      <c r="B711" s="1">
        <v>45466.999305555553</v>
      </c>
      <c r="C711" s="1">
        <v>45466.911805555559</v>
      </c>
      <c r="D711" t="s">
        <v>23</v>
      </c>
      <c r="E711" s="2">
        <v>44507</v>
      </c>
      <c r="F711" t="s">
        <v>57</v>
      </c>
      <c r="G711" t="s">
        <v>25</v>
      </c>
      <c r="H711" t="s">
        <v>32</v>
      </c>
      <c r="I711" t="s">
        <v>329</v>
      </c>
      <c r="J711" t="s">
        <v>105</v>
      </c>
      <c r="K711" t="s">
        <v>329</v>
      </c>
      <c r="L711" t="s">
        <v>330</v>
      </c>
      <c r="M711" t="s">
        <v>44</v>
      </c>
      <c r="N711">
        <v>201.6</v>
      </c>
      <c r="O711">
        <v>1405.32</v>
      </c>
      <c r="P711">
        <v>126</v>
      </c>
      <c r="Q711">
        <v>201.6</v>
      </c>
      <c r="R711">
        <v>18.520399999999999</v>
      </c>
      <c r="S711">
        <v>73.856700000000004</v>
      </c>
      <c r="T711">
        <v>4</v>
      </c>
      <c r="U711">
        <v>120</v>
      </c>
      <c r="V711">
        <v>2024</v>
      </c>
    </row>
    <row r="712" spans="1:22" x14ac:dyDescent="0.35">
      <c r="A712" t="s">
        <v>37</v>
      </c>
      <c r="B712" s="1">
        <v>45457.402083333334</v>
      </c>
      <c r="C712" s="1">
        <v>45457.37777777778</v>
      </c>
      <c r="D712" t="s">
        <v>45</v>
      </c>
      <c r="E712" s="2">
        <v>44610</v>
      </c>
      <c r="F712" t="s">
        <v>57</v>
      </c>
      <c r="G712" t="s">
        <v>25</v>
      </c>
      <c r="H712" t="s">
        <v>40</v>
      </c>
      <c r="I712" t="s">
        <v>259</v>
      </c>
      <c r="J712" t="s">
        <v>260</v>
      </c>
      <c r="K712" t="s">
        <v>259</v>
      </c>
      <c r="L712" t="s">
        <v>261</v>
      </c>
      <c r="M712" t="s">
        <v>36</v>
      </c>
      <c r="N712">
        <v>7</v>
      </c>
      <c r="O712">
        <v>66.290000000000006</v>
      </c>
      <c r="P712">
        <v>35</v>
      </c>
      <c r="Q712">
        <v>7</v>
      </c>
      <c r="R712">
        <v>12.9716</v>
      </c>
      <c r="S712">
        <v>77.5946</v>
      </c>
      <c r="T712">
        <v>6</v>
      </c>
      <c r="U712">
        <v>15</v>
      </c>
      <c r="V712">
        <v>2024</v>
      </c>
    </row>
    <row r="713" spans="1:22" x14ac:dyDescent="0.35">
      <c r="A713" t="s">
        <v>22</v>
      </c>
      <c r="B713" s="1">
        <v>45489.637499999997</v>
      </c>
      <c r="C713" s="1">
        <v>45489.624305555553</v>
      </c>
      <c r="D713" t="s">
        <v>23</v>
      </c>
      <c r="E713" s="2">
        <v>45091</v>
      </c>
      <c r="F713" t="s">
        <v>65</v>
      </c>
      <c r="G713" t="s">
        <v>25</v>
      </c>
      <c r="H713" t="s">
        <v>26</v>
      </c>
      <c r="I713" t="s">
        <v>466</v>
      </c>
      <c r="J713" t="s">
        <v>53</v>
      </c>
      <c r="K713" t="s">
        <v>466</v>
      </c>
      <c r="L713" t="s">
        <v>467</v>
      </c>
      <c r="M713" t="s">
        <v>30</v>
      </c>
      <c r="N713">
        <v>1.87</v>
      </c>
      <c r="O713">
        <v>16.28</v>
      </c>
      <c r="P713">
        <v>19</v>
      </c>
      <c r="Q713">
        <v>1.87</v>
      </c>
      <c r="R713">
        <v>18.520399999999999</v>
      </c>
      <c r="S713">
        <v>73.856700000000004</v>
      </c>
      <c r="T713">
        <v>5</v>
      </c>
      <c r="U713">
        <v>7.4</v>
      </c>
      <c r="V713">
        <v>2024</v>
      </c>
    </row>
    <row r="714" spans="1:22" x14ac:dyDescent="0.35">
      <c r="A714" t="s">
        <v>31</v>
      </c>
      <c r="B714" s="1">
        <v>45449.361805555556</v>
      </c>
      <c r="C714" s="1">
        <v>45449.294444444444</v>
      </c>
      <c r="D714" t="s">
        <v>56</v>
      </c>
      <c r="E714" s="2">
        <v>44521</v>
      </c>
      <c r="F714" t="s">
        <v>57</v>
      </c>
      <c r="G714" t="s">
        <v>25</v>
      </c>
      <c r="H714" t="s">
        <v>40</v>
      </c>
      <c r="I714" t="s">
        <v>424</v>
      </c>
      <c r="J714" t="s">
        <v>263</v>
      </c>
      <c r="K714" t="s">
        <v>424</v>
      </c>
      <c r="L714" t="s">
        <v>425</v>
      </c>
      <c r="M714" t="s">
        <v>30</v>
      </c>
      <c r="N714">
        <v>64.67</v>
      </c>
      <c r="O714">
        <v>638.4</v>
      </c>
      <c r="P714">
        <v>97</v>
      </c>
      <c r="Q714">
        <v>64.67</v>
      </c>
      <c r="R714">
        <v>19.076000000000001</v>
      </c>
      <c r="S714">
        <v>72.877700000000004</v>
      </c>
      <c r="T714">
        <v>2</v>
      </c>
      <c r="U714">
        <v>50</v>
      </c>
      <c r="V714">
        <v>2024</v>
      </c>
    </row>
    <row r="715" spans="1:22" x14ac:dyDescent="0.35">
      <c r="A715" t="s">
        <v>31</v>
      </c>
      <c r="B715" s="1">
        <v>45461.411805555559</v>
      </c>
      <c r="C715" s="1">
        <v>45461.37222222222</v>
      </c>
      <c r="D715" t="s">
        <v>23</v>
      </c>
      <c r="E715" s="2">
        <v>44450</v>
      </c>
      <c r="F715" t="s">
        <v>57</v>
      </c>
      <c r="G715" t="s">
        <v>47</v>
      </c>
      <c r="H715" t="s">
        <v>32</v>
      </c>
      <c r="I715" t="s">
        <v>193</v>
      </c>
      <c r="J715" t="s">
        <v>194</v>
      </c>
      <c r="K715" t="s">
        <v>193</v>
      </c>
      <c r="L715" t="s">
        <v>195</v>
      </c>
      <c r="M715" t="s">
        <v>30</v>
      </c>
      <c r="N715">
        <v>91.2</v>
      </c>
      <c r="O715">
        <v>873.94</v>
      </c>
      <c r="P715">
        <v>57</v>
      </c>
      <c r="Q715">
        <v>91.2</v>
      </c>
      <c r="R715">
        <v>18.520399999999999</v>
      </c>
      <c r="S715">
        <v>73.856700000000004</v>
      </c>
      <c r="T715">
        <v>5</v>
      </c>
      <c r="U715">
        <v>120</v>
      </c>
      <c r="V715">
        <v>2024</v>
      </c>
    </row>
    <row r="716" spans="1:22" x14ac:dyDescent="0.35">
      <c r="A716" t="s">
        <v>31</v>
      </c>
      <c r="B716" s="1">
        <v>45452.970138888886</v>
      </c>
      <c r="C716" s="1">
        <v>45452.870833333334</v>
      </c>
      <c r="D716" t="s">
        <v>23</v>
      </c>
      <c r="E716" s="2">
        <v>44960</v>
      </c>
      <c r="F716" t="s">
        <v>57</v>
      </c>
      <c r="G716" t="s">
        <v>47</v>
      </c>
      <c r="H716" t="s">
        <v>32</v>
      </c>
      <c r="I716" t="s">
        <v>604</v>
      </c>
      <c r="J716" t="s">
        <v>114</v>
      </c>
      <c r="K716" t="s">
        <v>604</v>
      </c>
      <c r="L716" t="s">
        <v>605</v>
      </c>
      <c r="M716" t="s">
        <v>30</v>
      </c>
      <c r="N716">
        <v>28.6</v>
      </c>
      <c r="O716">
        <v>283.81</v>
      </c>
      <c r="P716">
        <v>143</v>
      </c>
      <c r="Q716">
        <v>28.6</v>
      </c>
      <c r="R716">
        <v>18.520399999999999</v>
      </c>
      <c r="S716">
        <v>73.856700000000004</v>
      </c>
      <c r="T716">
        <v>3</v>
      </c>
      <c r="U716">
        <v>15</v>
      </c>
      <c r="V716">
        <v>2024</v>
      </c>
    </row>
    <row r="717" spans="1:22" x14ac:dyDescent="0.35">
      <c r="A717" t="s">
        <v>22</v>
      </c>
      <c r="B717" s="1">
        <v>45468.136805555558</v>
      </c>
      <c r="C717" s="1">
        <v>45468.013888888891</v>
      </c>
      <c r="D717" t="s">
        <v>38</v>
      </c>
      <c r="E717" s="2">
        <v>44599</v>
      </c>
      <c r="F717" t="s">
        <v>57</v>
      </c>
      <c r="G717" t="s">
        <v>25</v>
      </c>
      <c r="H717" t="s">
        <v>40</v>
      </c>
      <c r="I717" t="s">
        <v>139</v>
      </c>
      <c r="J717" t="s">
        <v>124</v>
      </c>
      <c r="K717" t="s">
        <v>139</v>
      </c>
      <c r="L717" t="s">
        <v>140</v>
      </c>
      <c r="M717" t="s">
        <v>55</v>
      </c>
      <c r="N717">
        <v>118</v>
      </c>
      <c r="O717">
        <v>1086.1300000000001</v>
      </c>
      <c r="P717">
        <v>177</v>
      </c>
      <c r="Q717">
        <v>118</v>
      </c>
      <c r="R717">
        <v>28.613900000000001</v>
      </c>
      <c r="S717">
        <v>77.209000000000003</v>
      </c>
      <c r="T717">
        <v>2</v>
      </c>
      <c r="U717">
        <v>50</v>
      </c>
      <c r="V717">
        <v>2024</v>
      </c>
    </row>
    <row r="718" spans="1:22" x14ac:dyDescent="0.35">
      <c r="A718" t="s">
        <v>22</v>
      </c>
      <c r="B718" s="1">
        <v>45485.034722222219</v>
      </c>
      <c r="C718" s="1">
        <v>45484.991666666669</v>
      </c>
      <c r="D718" t="s">
        <v>45</v>
      </c>
      <c r="E718" s="2">
        <v>44917</v>
      </c>
      <c r="F718" t="s">
        <v>65</v>
      </c>
      <c r="G718" t="s">
        <v>47</v>
      </c>
      <c r="H718" t="s">
        <v>48</v>
      </c>
      <c r="I718" t="s">
        <v>307</v>
      </c>
      <c r="J718" t="s">
        <v>200</v>
      </c>
      <c r="K718" t="s">
        <v>307</v>
      </c>
      <c r="L718" t="s">
        <v>308</v>
      </c>
      <c r="M718" t="s">
        <v>55</v>
      </c>
      <c r="N718">
        <v>99.2</v>
      </c>
      <c r="O718">
        <v>888.45</v>
      </c>
      <c r="P718">
        <v>62</v>
      </c>
      <c r="Q718">
        <v>99.2</v>
      </c>
      <c r="R718">
        <v>12.9716</v>
      </c>
      <c r="S718">
        <v>77.5946</v>
      </c>
      <c r="T718">
        <v>2</v>
      </c>
      <c r="U718">
        <v>120</v>
      </c>
      <c r="V718">
        <v>2024</v>
      </c>
    </row>
    <row r="719" spans="1:22" x14ac:dyDescent="0.35">
      <c r="A719" t="s">
        <v>22</v>
      </c>
      <c r="B719" s="1">
        <v>45487.175694444442</v>
      </c>
      <c r="C719" s="1">
        <v>45487.088888888888</v>
      </c>
      <c r="D719" t="s">
        <v>23</v>
      </c>
      <c r="E719" s="2">
        <v>44423</v>
      </c>
      <c r="F719" t="s">
        <v>65</v>
      </c>
      <c r="G719" t="s">
        <v>25</v>
      </c>
      <c r="H719" t="s">
        <v>26</v>
      </c>
      <c r="I719" t="s">
        <v>230</v>
      </c>
      <c r="J719" t="s">
        <v>197</v>
      </c>
      <c r="K719" t="s">
        <v>230</v>
      </c>
      <c r="L719" t="s">
        <v>231</v>
      </c>
      <c r="M719" t="s">
        <v>55</v>
      </c>
      <c r="N719">
        <v>200</v>
      </c>
      <c r="O719">
        <v>1570.91</v>
      </c>
      <c r="P719">
        <v>125</v>
      </c>
      <c r="Q719">
        <v>200</v>
      </c>
      <c r="R719">
        <v>18.520399999999999</v>
      </c>
      <c r="S719">
        <v>73.856700000000004</v>
      </c>
      <c r="T719">
        <v>5</v>
      </c>
      <c r="U719">
        <v>120</v>
      </c>
      <c r="V719">
        <v>2024</v>
      </c>
    </row>
    <row r="720" spans="1:22" x14ac:dyDescent="0.35">
      <c r="A720" t="s">
        <v>31</v>
      </c>
      <c r="B720" s="1">
        <v>45470.911805555559</v>
      </c>
      <c r="C720" s="1">
        <v>45470.872916666667</v>
      </c>
      <c r="D720" t="s">
        <v>45</v>
      </c>
      <c r="E720" s="2">
        <v>44534</v>
      </c>
      <c r="F720" t="s">
        <v>57</v>
      </c>
      <c r="G720" t="s">
        <v>25</v>
      </c>
      <c r="H720" t="s">
        <v>48</v>
      </c>
      <c r="I720" t="s">
        <v>554</v>
      </c>
      <c r="J720" t="s">
        <v>121</v>
      </c>
      <c r="K720" t="s">
        <v>554</v>
      </c>
      <c r="L720" t="s">
        <v>555</v>
      </c>
      <c r="M720" t="s">
        <v>55</v>
      </c>
      <c r="N720">
        <v>5.53</v>
      </c>
      <c r="O720">
        <v>58.5</v>
      </c>
      <c r="P720">
        <v>56</v>
      </c>
      <c r="Q720">
        <v>5.53</v>
      </c>
      <c r="R720">
        <v>12.9716</v>
      </c>
      <c r="S720">
        <v>77.5946</v>
      </c>
      <c r="T720">
        <v>4</v>
      </c>
      <c r="U720">
        <v>7.4</v>
      </c>
      <c r="V720">
        <v>2024</v>
      </c>
    </row>
    <row r="721" spans="1:22" x14ac:dyDescent="0.35">
      <c r="A721" t="s">
        <v>31</v>
      </c>
      <c r="B721" s="1">
        <v>45472.878472222219</v>
      </c>
      <c r="C721" s="1">
        <v>45472.844444444447</v>
      </c>
      <c r="D721" t="s">
        <v>45</v>
      </c>
      <c r="E721" s="2">
        <v>45133</v>
      </c>
      <c r="F721" t="s">
        <v>57</v>
      </c>
      <c r="G721" t="s">
        <v>47</v>
      </c>
      <c r="H721" t="s">
        <v>26</v>
      </c>
      <c r="I721" t="s">
        <v>451</v>
      </c>
      <c r="J721" t="s">
        <v>210</v>
      </c>
      <c r="K721" t="s">
        <v>451</v>
      </c>
      <c r="L721" t="s">
        <v>452</v>
      </c>
      <c r="M721" t="s">
        <v>44</v>
      </c>
      <c r="N721">
        <v>9.8000000000000007</v>
      </c>
      <c r="O721">
        <v>59.84</v>
      </c>
      <c r="P721">
        <v>49</v>
      </c>
      <c r="Q721">
        <v>9.8000000000000007</v>
      </c>
      <c r="R721">
        <v>12.9716</v>
      </c>
      <c r="S721">
        <v>77.5946</v>
      </c>
      <c r="T721">
        <v>4</v>
      </c>
      <c r="U721">
        <v>15</v>
      </c>
      <c r="V721">
        <v>2024</v>
      </c>
    </row>
    <row r="722" spans="1:22" x14ac:dyDescent="0.35">
      <c r="A722" t="s">
        <v>22</v>
      </c>
      <c r="B722" s="1">
        <v>45490.111805555556</v>
      </c>
      <c r="C722" s="1">
        <v>45489.995833333334</v>
      </c>
      <c r="D722" t="s">
        <v>38</v>
      </c>
      <c r="E722" s="2">
        <v>45187</v>
      </c>
      <c r="F722" t="s">
        <v>65</v>
      </c>
      <c r="G722" t="s">
        <v>47</v>
      </c>
      <c r="H722" t="s">
        <v>26</v>
      </c>
      <c r="I722" t="s">
        <v>488</v>
      </c>
      <c r="J722" t="s">
        <v>108</v>
      </c>
      <c r="K722" t="s">
        <v>488</v>
      </c>
      <c r="L722" t="s">
        <v>489</v>
      </c>
      <c r="M722" t="s">
        <v>55</v>
      </c>
      <c r="N722">
        <v>111.33</v>
      </c>
      <c r="O722">
        <v>716.78</v>
      </c>
      <c r="P722">
        <v>167</v>
      </c>
      <c r="Q722">
        <v>111.33</v>
      </c>
      <c r="R722">
        <v>28.613900000000001</v>
      </c>
      <c r="S722">
        <v>77.209000000000003</v>
      </c>
      <c r="T722">
        <v>2</v>
      </c>
      <c r="U722">
        <v>50</v>
      </c>
      <c r="V722">
        <v>2024</v>
      </c>
    </row>
    <row r="723" spans="1:22" x14ac:dyDescent="0.35">
      <c r="A723" t="s">
        <v>37</v>
      </c>
      <c r="B723" s="1">
        <v>45482.455555555556</v>
      </c>
      <c r="C723" s="1">
        <v>45482.359722222223</v>
      </c>
      <c r="D723" t="s">
        <v>23</v>
      </c>
      <c r="E723" s="2">
        <v>44676</v>
      </c>
      <c r="F723" t="s">
        <v>65</v>
      </c>
      <c r="G723" t="s">
        <v>47</v>
      </c>
      <c r="H723" t="s">
        <v>26</v>
      </c>
      <c r="I723" t="s">
        <v>344</v>
      </c>
      <c r="J723" t="s">
        <v>149</v>
      </c>
      <c r="K723" t="s">
        <v>344</v>
      </c>
      <c r="L723" t="s">
        <v>345</v>
      </c>
      <c r="M723" t="s">
        <v>30</v>
      </c>
      <c r="N723">
        <v>13.62</v>
      </c>
      <c r="O723">
        <v>138.41</v>
      </c>
      <c r="P723">
        <v>138</v>
      </c>
      <c r="Q723">
        <v>13.62</v>
      </c>
      <c r="R723">
        <v>18.520399999999999</v>
      </c>
      <c r="S723">
        <v>73.856700000000004</v>
      </c>
      <c r="T723">
        <v>2</v>
      </c>
      <c r="U723">
        <v>7.4</v>
      </c>
      <c r="V723">
        <v>2024</v>
      </c>
    </row>
    <row r="724" spans="1:22" x14ac:dyDescent="0.35">
      <c r="A724" t="s">
        <v>22</v>
      </c>
      <c r="B724" s="1">
        <v>45463.870138888888</v>
      </c>
      <c r="C724" s="1">
        <v>45463.791666666664</v>
      </c>
      <c r="D724" t="s">
        <v>56</v>
      </c>
      <c r="E724" s="2">
        <v>44926</v>
      </c>
      <c r="F724" t="s">
        <v>57</v>
      </c>
      <c r="G724" t="s">
        <v>25</v>
      </c>
      <c r="H724" t="s">
        <v>40</v>
      </c>
      <c r="I724" t="s">
        <v>166</v>
      </c>
      <c r="J724" t="s">
        <v>59</v>
      </c>
      <c r="K724" t="s">
        <v>166</v>
      </c>
      <c r="L724" t="s">
        <v>167</v>
      </c>
      <c r="M724" t="s">
        <v>55</v>
      </c>
      <c r="N724">
        <v>4.97</v>
      </c>
      <c r="O724">
        <v>37.61</v>
      </c>
      <c r="P724">
        <v>113</v>
      </c>
      <c r="Q724">
        <v>4.97</v>
      </c>
      <c r="R724">
        <v>19.076000000000001</v>
      </c>
      <c r="S724">
        <v>72.877700000000004</v>
      </c>
      <c r="T724">
        <v>5</v>
      </c>
      <c r="U724">
        <v>3.3</v>
      </c>
      <c r="V724">
        <v>2024</v>
      </c>
    </row>
    <row r="725" spans="1:22" x14ac:dyDescent="0.35">
      <c r="A725" t="s">
        <v>37</v>
      </c>
      <c r="B725" s="1">
        <v>45452.027083333334</v>
      </c>
      <c r="C725" s="1">
        <v>45452.008333333331</v>
      </c>
      <c r="D725" t="s">
        <v>45</v>
      </c>
      <c r="E725" s="2">
        <v>44680</v>
      </c>
      <c r="F725" t="s">
        <v>57</v>
      </c>
      <c r="G725" t="s">
        <v>47</v>
      </c>
      <c r="H725" t="s">
        <v>32</v>
      </c>
      <c r="I725" t="s">
        <v>608</v>
      </c>
      <c r="J725" t="s">
        <v>79</v>
      </c>
      <c r="K725" t="s">
        <v>608</v>
      </c>
      <c r="L725" t="s">
        <v>609</v>
      </c>
      <c r="M725" t="s">
        <v>44</v>
      </c>
      <c r="N725">
        <v>5.4</v>
      </c>
      <c r="O725">
        <v>49.95</v>
      </c>
      <c r="P725">
        <v>27</v>
      </c>
      <c r="Q725">
        <v>5.4</v>
      </c>
      <c r="R725">
        <v>12.9716</v>
      </c>
      <c r="S725">
        <v>77.5946</v>
      </c>
      <c r="T725">
        <v>3</v>
      </c>
      <c r="U725">
        <v>15</v>
      </c>
      <c r="V725">
        <v>2024</v>
      </c>
    </row>
    <row r="726" spans="1:22" x14ac:dyDescent="0.35">
      <c r="A726" t="s">
        <v>22</v>
      </c>
      <c r="B726" s="1">
        <v>45476.456944444442</v>
      </c>
      <c r="C726" s="1">
        <v>45476.410416666666</v>
      </c>
      <c r="D726" t="s">
        <v>38</v>
      </c>
      <c r="E726" s="2">
        <v>44253</v>
      </c>
      <c r="F726" t="s">
        <v>65</v>
      </c>
      <c r="G726" t="s">
        <v>47</v>
      </c>
      <c r="H726" t="s">
        <v>40</v>
      </c>
      <c r="I726" t="s">
        <v>710</v>
      </c>
      <c r="J726" t="s">
        <v>127</v>
      </c>
      <c r="K726" t="s">
        <v>710</v>
      </c>
      <c r="L726" t="s">
        <v>711</v>
      </c>
      <c r="M726" t="s">
        <v>30</v>
      </c>
      <c r="N726">
        <v>107.2</v>
      </c>
      <c r="O726">
        <v>828.48</v>
      </c>
      <c r="P726">
        <v>67</v>
      </c>
      <c r="Q726">
        <v>107.2</v>
      </c>
      <c r="R726">
        <v>28.613900000000001</v>
      </c>
      <c r="S726">
        <v>77.209000000000003</v>
      </c>
      <c r="T726">
        <v>6</v>
      </c>
      <c r="U726">
        <v>120</v>
      </c>
      <c r="V726">
        <v>2024</v>
      </c>
    </row>
    <row r="727" spans="1:22" x14ac:dyDescent="0.35">
      <c r="A727" t="s">
        <v>37</v>
      </c>
      <c r="B727" s="1">
        <v>45475.24722222222</v>
      </c>
      <c r="C727" s="1">
        <v>45475.143055555556</v>
      </c>
      <c r="D727" t="s">
        <v>23</v>
      </c>
      <c r="E727" s="2">
        <v>45076</v>
      </c>
      <c r="F727" t="s">
        <v>65</v>
      </c>
      <c r="G727" t="s">
        <v>47</v>
      </c>
      <c r="H727" t="s">
        <v>32</v>
      </c>
      <c r="I727" t="s">
        <v>395</v>
      </c>
      <c r="J727" t="s">
        <v>275</v>
      </c>
      <c r="K727" t="s">
        <v>395</v>
      </c>
      <c r="L727" t="s">
        <v>396</v>
      </c>
      <c r="M727" t="s">
        <v>36</v>
      </c>
      <c r="N727">
        <v>6.6</v>
      </c>
      <c r="O727">
        <v>49.83</v>
      </c>
      <c r="P727">
        <v>150</v>
      </c>
      <c r="Q727">
        <v>6.6</v>
      </c>
      <c r="R727">
        <v>18.520399999999999</v>
      </c>
      <c r="S727">
        <v>73.856700000000004</v>
      </c>
      <c r="T727">
        <v>2</v>
      </c>
      <c r="U727">
        <v>3.3</v>
      </c>
      <c r="V727">
        <v>2024</v>
      </c>
    </row>
    <row r="728" spans="1:22" x14ac:dyDescent="0.35">
      <c r="A728" t="s">
        <v>31</v>
      </c>
      <c r="B728" s="1">
        <v>45456.183333333334</v>
      </c>
      <c r="C728" s="1">
        <v>45456.069444444445</v>
      </c>
      <c r="D728" t="s">
        <v>91</v>
      </c>
      <c r="E728" s="2">
        <v>45111</v>
      </c>
      <c r="F728" t="s">
        <v>57</v>
      </c>
      <c r="G728" t="s">
        <v>47</v>
      </c>
      <c r="H728" t="s">
        <v>40</v>
      </c>
      <c r="I728" t="s">
        <v>579</v>
      </c>
      <c r="J728" t="s">
        <v>248</v>
      </c>
      <c r="K728" t="s">
        <v>579</v>
      </c>
      <c r="L728" t="s">
        <v>580</v>
      </c>
      <c r="M728" t="s">
        <v>36</v>
      </c>
      <c r="N728">
        <v>32.799999999999997</v>
      </c>
      <c r="O728">
        <v>254.56</v>
      </c>
      <c r="P728">
        <v>164</v>
      </c>
      <c r="Q728">
        <v>32.799999999999997</v>
      </c>
      <c r="R728">
        <v>17.385000000000002</v>
      </c>
      <c r="S728">
        <v>78.486699999999999</v>
      </c>
      <c r="T728">
        <v>5</v>
      </c>
      <c r="U728">
        <v>15</v>
      </c>
      <c r="V728">
        <v>2024</v>
      </c>
    </row>
    <row r="729" spans="1:22" x14ac:dyDescent="0.35">
      <c r="A729" t="s">
        <v>31</v>
      </c>
      <c r="B729" s="1">
        <v>45476.371527777781</v>
      </c>
      <c r="C729" s="1">
        <v>45476.34375</v>
      </c>
      <c r="D729" t="s">
        <v>91</v>
      </c>
      <c r="E729" s="2">
        <v>44964</v>
      </c>
      <c r="F729" t="s">
        <v>65</v>
      </c>
      <c r="G729" t="s">
        <v>47</v>
      </c>
      <c r="H729" t="s">
        <v>40</v>
      </c>
      <c r="I729" t="s">
        <v>285</v>
      </c>
      <c r="J729" t="s">
        <v>181</v>
      </c>
      <c r="K729" t="s">
        <v>285</v>
      </c>
      <c r="L729" t="s">
        <v>286</v>
      </c>
      <c r="M729" t="s">
        <v>44</v>
      </c>
      <c r="N729">
        <v>3.95</v>
      </c>
      <c r="O729">
        <v>38.9</v>
      </c>
      <c r="P729">
        <v>40</v>
      </c>
      <c r="Q729">
        <v>3.95</v>
      </c>
      <c r="R729">
        <v>17.385000000000002</v>
      </c>
      <c r="S729">
        <v>78.486699999999999</v>
      </c>
      <c r="T729">
        <v>6</v>
      </c>
      <c r="U729">
        <v>7.4</v>
      </c>
      <c r="V729">
        <v>2024</v>
      </c>
    </row>
    <row r="730" spans="1:22" x14ac:dyDescent="0.35">
      <c r="A730" t="s">
        <v>22</v>
      </c>
      <c r="B730" s="1">
        <v>45447.677083333336</v>
      </c>
      <c r="C730" s="1">
        <v>45447.586805555555</v>
      </c>
      <c r="D730" t="s">
        <v>91</v>
      </c>
      <c r="E730" s="2">
        <v>44812</v>
      </c>
      <c r="F730" t="s">
        <v>57</v>
      </c>
      <c r="G730" t="s">
        <v>25</v>
      </c>
      <c r="H730" t="s">
        <v>48</v>
      </c>
      <c r="I730" t="s">
        <v>712</v>
      </c>
      <c r="J730" t="s">
        <v>593</v>
      </c>
      <c r="K730" t="s">
        <v>712</v>
      </c>
      <c r="L730" t="s">
        <v>713</v>
      </c>
      <c r="M730" t="s">
        <v>55</v>
      </c>
      <c r="N730">
        <v>5.72</v>
      </c>
      <c r="O730">
        <v>45.14</v>
      </c>
      <c r="P730">
        <v>130</v>
      </c>
      <c r="Q730">
        <v>5.72</v>
      </c>
      <c r="R730">
        <v>17.385000000000002</v>
      </c>
      <c r="S730">
        <v>78.486699999999999</v>
      </c>
      <c r="T730">
        <v>3</v>
      </c>
      <c r="U730">
        <v>3.3</v>
      </c>
      <c r="V730">
        <v>2024</v>
      </c>
    </row>
    <row r="731" spans="1:22" x14ac:dyDescent="0.35">
      <c r="A731" t="s">
        <v>22</v>
      </c>
      <c r="B731" s="1">
        <v>45484.294444444444</v>
      </c>
      <c r="C731" s="1">
        <v>45484.209722222222</v>
      </c>
      <c r="D731" t="s">
        <v>56</v>
      </c>
      <c r="E731" s="2">
        <v>44304</v>
      </c>
      <c r="F731" t="s">
        <v>65</v>
      </c>
      <c r="G731" t="s">
        <v>25</v>
      </c>
      <c r="H731" t="s">
        <v>32</v>
      </c>
      <c r="I731" t="s">
        <v>237</v>
      </c>
      <c r="J731" t="s">
        <v>238</v>
      </c>
      <c r="K731" t="s">
        <v>237</v>
      </c>
      <c r="L731" t="s">
        <v>239</v>
      </c>
      <c r="M731" t="s">
        <v>30</v>
      </c>
      <c r="N731">
        <v>81.33</v>
      </c>
      <c r="O731">
        <v>653.79</v>
      </c>
      <c r="P731">
        <v>122</v>
      </c>
      <c r="Q731">
        <v>81.33</v>
      </c>
      <c r="R731">
        <v>19.076000000000001</v>
      </c>
      <c r="S731">
        <v>72.877700000000004</v>
      </c>
      <c r="T731">
        <v>5</v>
      </c>
      <c r="U731">
        <v>50</v>
      </c>
      <c r="V731">
        <v>2024</v>
      </c>
    </row>
    <row r="732" spans="1:22" x14ac:dyDescent="0.35">
      <c r="A732" t="s">
        <v>22</v>
      </c>
      <c r="B732" s="1">
        <v>45467.019444444442</v>
      </c>
      <c r="C732" s="1">
        <v>45467.012499999997</v>
      </c>
      <c r="D732" t="s">
        <v>91</v>
      </c>
      <c r="E732" s="2">
        <v>44670</v>
      </c>
      <c r="F732" t="s">
        <v>57</v>
      </c>
      <c r="G732" t="s">
        <v>47</v>
      </c>
      <c r="H732" t="s">
        <v>32</v>
      </c>
      <c r="I732" t="s">
        <v>714</v>
      </c>
      <c r="J732" t="s">
        <v>698</v>
      </c>
      <c r="K732" t="s">
        <v>714</v>
      </c>
      <c r="L732" t="s">
        <v>715</v>
      </c>
      <c r="M732" t="s">
        <v>30</v>
      </c>
      <c r="N732">
        <v>0.99</v>
      </c>
      <c r="O732">
        <v>6.05</v>
      </c>
      <c r="P732">
        <v>10</v>
      </c>
      <c r="Q732">
        <v>0.99</v>
      </c>
      <c r="R732">
        <v>17.385000000000002</v>
      </c>
      <c r="S732">
        <v>78.486699999999999</v>
      </c>
      <c r="T732">
        <v>4</v>
      </c>
      <c r="U732">
        <v>7.4</v>
      </c>
      <c r="V732">
        <v>2024</v>
      </c>
    </row>
    <row r="733" spans="1:22" x14ac:dyDescent="0.35">
      <c r="A733" t="s">
        <v>31</v>
      </c>
      <c r="B733" s="1">
        <v>45468.921527777777</v>
      </c>
      <c r="C733" s="1">
        <v>45468.838888888888</v>
      </c>
      <c r="D733" t="s">
        <v>23</v>
      </c>
      <c r="E733" s="2">
        <v>45145</v>
      </c>
      <c r="F733" t="s">
        <v>57</v>
      </c>
      <c r="G733" t="s">
        <v>25</v>
      </c>
      <c r="H733" t="s">
        <v>26</v>
      </c>
      <c r="I733" t="s">
        <v>69</v>
      </c>
      <c r="J733" t="s">
        <v>70</v>
      </c>
      <c r="K733" t="s">
        <v>69</v>
      </c>
      <c r="L733" t="s">
        <v>71</v>
      </c>
      <c r="M733" t="s">
        <v>36</v>
      </c>
      <c r="N733">
        <v>11.74</v>
      </c>
      <c r="O733">
        <v>81.569999999999993</v>
      </c>
      <c r="P733">
        <v>119</v>
      </c>
      <c r="Q733">
        <v>11.74</v>
      </c>
      <c r="R733">
        <v>18.520399999999999</v>
      </c>
      <c r="S733">
        <v>73.856700000000004</v>
      </c>
      <c r="T733">
        <v>4</v>
      </c>
      <c r="U733">
        <v>7.4</v>
      </c>
      <c r="V733">
        <v>2024</v>
      </c>
    </row>
    <row r="734" spans="1:22" x14ac:dyDescent="0.35">
      <c r="A734" t="s">
        <v>37</v>
      </c>
      <c r="B734" s="1">
        <v>45444.951388888891</v>
      </c>
      <c r="C734" s="1">
        <v>45444.896527777775</v>
      </c>
      <c r="D734" t="s">
        <v>38</v>
      </c>
      <c r="E734" s="2">
        <v>44924</v>
      </c>
      <c r="F734" t="s">
        <v>57</v>
      </c>
      <c r="G734" t="s">
        <v>25</v>
      </c>
      <c r="H734" t="s">
        <v>40</v>
      </c>
      <c r="I734" t="s">
        <v>41</v>
      </c>
      <c r="J734" t="s">
        <v>42</v>
      </c>
      <c r="K734" t="s">
        <v>41</v>
      </c>
      <c r="L734" t="s">
        <v>43</v>
      </c>
      <c r="M734" t="s">
        <v>44</v>
      </c>
      <c r="N734">
        <v>3.48</v>
      </c>
      <c r="O734">
        <v>35.26</v>
      </c>
      <c r="P734">
        <v>79</v>
      </c>
      <c r="Q734">
        <v>3.48</v>
      </c>
      <c r="R734">
        <v>28.613900000000001</v>
      </c>
      <c r="S734">
        <v>77.209000000000003</v>
      </c>
      <c r="T734">
        <v>2</v>
      </c>
      <c r="U734">
        <v>3.3</v>
      </c>
      <c r="V734">
        <v>2024</v>
      </c>
    </row>
    <row r="735" spans="1:22" x14ac:dyDescent="0.35">
      <c r="A735" t="s">
        <v>37</v>
      </c>
      <c r="B735" s="1">
        <v>45475.805555555555</v>
      </c>
      <c r="C735" s="1">
        <v>45475.722916666666</v>
      </c>
      <c r="D735" t="s">
        <v>91</v>
      </c>
      <c r="E735" s="2">
        <v>44278</v>
      </c>
      <c r="F735" t="s">
        <v>65</v>
      </c>
      <c r="G735" t="s">
        <v>25</v>
      </c>
      <c r="H735" t="s">
        <v>26</v>
      </c>
      <c r="I735" t="s">
        <v>462</v>
      </c>
      <c r="J735" t="s">
        <v>463</v>
      </c>
      <c r="K735" t="s">
        <v>462</v>
      </c>
      <c r="L735" t="s">
        <v>464</v>
      </c>
      <c r="M735" t="s">
        <v>44</v>
      </c>
      <c r="N735">
        <v>190.4</v>
      </c>
      <c r="O735">
        <v>1445.48</v>
      </c>
      <c r="P735">
        <v>119</v>
      </c>
      <c r="Q735">
        <v>190.4</v>
      </c>
      <c r="R735">
        <v>17.385000000000002</v>
      </c>
      <c r="S735">
        <v>78.486699999999999</v>
      </c>
      <c r="T735">
        <v>4</v>
      </c>
      <c r="U735">
        <v>120</v>
      </c>
      <c r="V735">
        <v>2024</v>
      </c>
    </row>
    <row r="736" spans="1:22" x14ac:dyDescent="0.35">
      <c r="A736" t="s">
        <v>31</v>
      </c>
      <c r="B736" s="1">
        <v>45470.165277777778</v>
      </c>
      <c r="C736" s="1">
        <v>45470.151388888888</v>
      </c>
      <c r="D736" t="s">
        <v>56</v>
      </c>
      <c r="E736" s="2">
        <v>44762</v>
      </c>
      <c r="F736" t="s">
        <v>57</v>
      </c>
      <c r="G736" t="s">
        <v>25</v>
      </c>
      <c r="H736" t="s">
        <v>26</v>
      </c>
      <c r="I736" t="s">
        <v>265</v>
      </c>
      <c r="J736" t="s">
        <v>266</v>
      </c>
      <c r="K736" t="s">
        <v>265</v>
      </c>
      <c r="L736" t="s">
        <v>267</v>
      </c>
      <c r="M736" t="s">
        <v>36</v>
      </c>
      <c r="N736">
        <v>32</v>
      </c>
      <c r="O736">
        <v>322.16000000000003</v>
      </c>
      <c r="P736">
        <v>20</v>
      </c>
      <c r="Q736">
        <v>32</v>
      </c>
      <c r="R736">
        <v>19.076000000000001</v>
      </c>
      <c r="S736">
        <v>72.877700000000004</v>
      </c>
      <c r="T736">
        <v>6</v>
      </c>
      <c r="U736">
        <v>120</v>
      </c>
      <c r="V736">
        <v>2024</v>
      </c>
    </row>
    <row r="737" spans="1:22" x14ac:dyDescent="0.35">
      <c r="A737" t="s">
        <v>31</v>
      </c>
      <c r="B737" s="1">
        <v>45455.915277777778</v>
      </c>
      <c r="C737" s="1">
        <v>45455.886805555558</v>
      </c>
      <c r="D737" t="s">
        <v>23</v>
      </c>
      <c r="E737" s="2">
        <v>44965</v>
      </c>
      <c r="F737" t="s">
        <v>57</v>
      </c>
      <c r="G737" t="s">
        <v>25</v>
      </c>
      <c r="H737" t="s">
        <v>40</v>
      </c>
      <c r="I737" t="s">
        <v>96</v>
      </c>
      <c r="J737" t="s">
        <v>89</v>
      </c>
      <c r="K737" t="s">
        <v>96</v>
      </c>
      <c r="L737" t="s">
        <v>97</v>
      </c>
      <c r="M737" t="s">
        <v>36</v>
      </c>
      <c r="N737">
        <v>8.1999999999999993</v>
      </c>
      <c r="O737">
        <v>56.81</v>
      </c>
      <c r="P737">
        <v>41</v>
      </c>
      <c r="Q737">
        <v>8.1999999999999993</v>
      </c>
      <c r="R737">
        <v>18.520399999999999</v>
      </c>
      <c r="S737">
        <v>73.856700000000004</v>
      </c>
      <c r="T737">
        <v>2</v>
      </c>
      <c r="U737">
        <v>15</v>
      </c>
      <c r="V737">
        <v>2024</v>
      </c>
    </row>
    <row r="738" spans="1:22" x14ac:dyDescent="0.35">
      <c r="A738" t="s">
        <v>22</v>
      </c>
      <c r="B738" s="1">
        <v>45466.033333333333</v>
      </c>
      <c r="C738" s="1">
        <v>45466.020833333336</v>
      </c>
      <c r="D738" t="s">
        <v>91</v>
      </c>
      <c r="E738" s="2">
        <v>45097</v>
      </c>
      <c r="F738" t="s">
        <v>57</v>
      </c>
      <c r="G738" t="s">
        <v>47</v>
      </c>
      <c r="H738" t="s">
        <v>40</v>
      </c>
      <c r="I738" t="s">
        <v>92</v>
      </c>
      <c r="J738" t="s">
        <v>93</v>
      </c>
      <c r="K738" t="s">
        <v>92</v>
      </c>
      <c r="L738" t="s">
        <v>94</v>
      </c>
      <c r="M738" t="s">
        <v>30</v>
      </c>
      <c r="N738">
        <v>1.78</v>
      </c>
      <c r="O738">
        <v>13.61</v>
      </c>
      <c r="P738">
        <v>18</v>
      </c>
      <c r="Q738">
        <v>1.78</v>
      </c>
      <c r="R738">
        <v>17.385000000000002</v>
      </c>
      <c r="S738">
        <v>78.486699999999999</v>
      </c>
      <c r="T738">
        <v>6</v>
      </c>
      <c r="U738">
        <v>7.4</v>
      </c>
      <c r="V738">
        <v>2024</v>
      </c>
    </row>
    <row r="739" spans="1:22" x14ac:dyDescent="0.35">
      <c r="A739" t="s">
        <v>37</v>
      </c>
      <c r="B739" s="1">
        <v>45483.972222222219</v>
      </c>
      <c r="C739" s="1">
        <v>45483.895833333336</v>
      </c>
      <c r="D739" t="s">
        <v>56</v>
      </c>
      <c r="E739" s="2">
        <v>44682</v>
      </c>
      <c r="F739" t="s">
        <v>65</v>
      </c>
      <c r="G739" t="s">
        <v>47</v>
      </c>
      <c r="H739" t="s">
        <v>40</v>
      </c>
      <c r="I739" t="s">
        <v>627</v>
      </c>
      <c r="J739" t="s">
        <v>197</v>
      </c>
      <c r="K739" t="s">
        <v>627</v>
      </c>
      <c r="L739" t="s">
        <v>628</v>
      </c>
      <c r="M739" t="s">
        <v>55</v>
      </c>
      <c r="N739">
        <v>4.84</v>
      </c>
      <c r="O739">
        <v>52.85</v>
      </c>
      <c r="P739">
        <v>110</v>
      </c>
      <c r="Q739">
        <v>4.84</v>
      </c>
      <c r="R739">
        <v>19.076000000000001</v>
      </c>
      <c r="S739">
        <v>72.877700000000004</v>
      </c>
      <c r="T739">
        <v>4</v>
      </c>
      <c r="U739">
        <v>3.3</v>
      </c>
      <c r="V739">
        <v>2024</v>
      </c>
    </row>
    <row r="740" spans="1:22" x14ac:dyDescent="0.35">
      <c r="A740" t="s">
        <v>31</v>
      </c>
      <c r="B740" s="1">
        <v>45489.805555555555</v>
      </c>
      <c r="C740" s="1">
        <v>45489.770833333336</v>
      </c>
      <c r="D740" t="s">
        <v>23</v>
      </c>
      <c r="E740" s="2">
        <v>44787</v>
      </c>
      <c r="F740" t="s">
        <v>65</v>
      </c>
      <c r="G740" t="s">
        <v>25</v>
      </c>
      <c r="H740" t="s">
        <v>40</v>
      </c>
      <c r="I740" t="s">
        <v>113</v>
      </c>
      <c r="J740" t="s">
        <v>114</v>
      </c>
      <c r="K740" t="s">
        <v>113</v>
      </c>
      <c r="L740" t="s">
        <v>115</v>
      </c>
      <c r="M740" t="s">
        <v>30</v>
      </c>
      <c r="N740">
        <v>33.33</v>
      </c>
      <c r="O740">
        <v>266.89999999999998</v>
      </c>
      <c r="P740">
        <v>50</v>
      </c>
      <c r="Q740">
        <v>33.33</v>
      </c>
      <c r="R740">
        <v>18.520399999999999</v>
      </c>
      <c r="S740">
        <v>73.856700000000004</v>
      </c>
      <c r="T740">
        <v>4</v>
      </c>
      <c r="U740">
        <v>50</v>
      </c>
      <c r="V740">
        <v>2024</v>
      </c>
    </row>
    <row r="741" spans="1:22" x14ac:dyDescent="0.35">
      <c r="A741" t="s">
        <v>31</v>
      </c>
      <c r="B741" s="1">
        <v>45485.106249999997</v>
      </c>
      <c r="C741" s="1">
        <v>45485.043749999997</v>
      </c>
      <c r="D741" t="s">
        <v>23</v>
      </c>
      <c r="E741" s="2">
        <v>44573</v>
      </c>
      <c r="F741" t="s">
        <v>65</v>
      </c>
      <c r="G741" t="s">
        <v>25</v>
      </c>
      <c r="H741" t="s">
        <v>26</v>
      </c>
      <c r="I741" t="s">
        <v>157</v>
      </c>
      <c r="J741" t="s">
        <v>121</v>
      </c>
      <c r="K741" t="s">
        <v>157</v>
      </c>
      <c r="L741" t="s">
        <v>158</v>
      </c>
      <c r="M741" t="s">
        <v>30</v>
      </c>
      <c r="N741">
        <v>60</v>
      </c>
      <c r="O741">
        <v>599.99</v>
      </c>
      <c r="P741">
        <v>90</v>
      </c>
      <c r="Q741">
        <v>60</v>
      </c>
      <c r="R741">
        <v>18.520399999999999</v>
      </c>
      <c r="S741">
        <v>73.856700000000004</v>
      </c>
      <c r="T741">
        <v>6</v>
      </c>
      <c r="U741">
        <v>50</v>
      </c>
      <c r="V741">
        <v>2024</v>
      </c>
    </row>
    <row r="742" spans="1:22" x14ac:dyDescent="0.35">
      <c r="A742" t="s">
        <v>31</v>
      </c>
      <c r="B742" s="1">
        <v>45482.327777777777</v>
      </c>
      <c r="C742" s="1">
        <v>45482.288888888892</v>
      </c>
      <c r="D742" t="s">
        <v>38</v>
      </c>
      <c r="E742" s="2">
        <v>45196</v>
      </c>
      <c r="F742" t="s">
        <v>65</v>
      </c>
      <c r="G742" t="s">
        <v>47</v>
      </c>
      <c r="H742" t="s">
        <v>48</v>
      </c>
      <c r="I742" t="s">
        <v>393</v>
      </c>
      <c r="J742" t="s">
        <v>317</v>
      </c>
      <c r="K742" t="s">
        <v>393</v>
      </c>
      <c r="L742" t="s">
        <v>394</v>
      </c>
      <c r="M742" t="s">
        <v>44</v>
      </c>
      <c r="N742">
        <v>89.6</v>
      </c>
      <c r="O742">
        <v>995.64</v>
      </c>
      <c r="P742">
        <v>56</v>
      </c>
      <c r="Q742">
        <v>89.6</v>
      </c>
      <c r="R742">
        <v>28.613900000000001</v>
      </c>
      <c r="S742">
        <v>77.209000000000003</v>
      </c>
      <c r="T742">
        <v>5</v>
      </c>
      <c r="U742">
        <v>120</v>
      </c>
      <c r="V742">
        <v>2024</v>
      </c>
    </row>
    <row r="743" spans="1:22" x14ac:dyDescent="0.35">
      <c r="A743" t="s">
        <v>37</v>
      </c>
      <c r="B743" s="1">
        <v>45469.822222222225</v>
      </c>
      <c r="C743" s="1">
        <v>45469.708333333336</v>
      </c>
      <c r="D743" t="s">
        <v>91</v>
      </c>
      <c r="E743" s="2">
        <v>44642</v>
      </c>
      <c r="F743" t="s">
        <v>57</v>
      </c>
      <c r="G743" t="s">
        <v>47</v>
      </c>
      <c r="H743" t="s">
        <v>26</v>
      </c>
      <c r="I743" t="s">
        <v>358</v>
      </c>
      <c r="J743" t="s">
        <v>105</v>
      </c>
      <c r="K743" t="s">
        <v>358</v>
      </c>
      <c r="L743" t="s">
        <v>359</v>
      </c>
      <c r="M743" t="s">
        <v>44</v>
      </c>
      <c r="N743">
        <v>32.799999999999997</v>
      </c>
      <c r="O743">
        <v>224.69</v>
      </c>
      <c r="P743">
        <v>164</v>
      </c>
      <c r="Q743">
        <v>32.799999999999997</v>
      </c>
      <c r="R743">
        <v>17.385000000000002</v>
      </c>
      <c r="S743">
        <v>78.486699999999999</v>
      </c>
      <c r="T743">
        <v>2</v>
      </c>
      <c r="U743">
        <v>15</v>
      </c>
      <c r="V743">
        <v>2024</v>
      </c>
    </row>
    <row r="744" spans="1:22" x14ac:dyDescent="0.35">
      <c r="A744" t="s">
        <v>31</v>
      </c>
      <c r="B744" s="1">
        <v>45470.545138888891</v>
      </c>
      <c r="C744" s="1">
        <v>45470.498611111114</v>
      </c>
      <c r="D744" t="s">
        <v>38</v>
      </c>
      <c r="E744" s="2">
        <v>44855</v>
      </c>
      <c r="F744" t="s">
        <v>57</v>
      </c>
      <c r="G744" t="s">
        <v>47</v>
      </c>
      <c r="H744" t="s">
        <v>40</v>
      </c>
      <c r="I744" t="s">
        <v>148</v>
      </c>
      <c r="J744" t="s">
        <v>149</v>
      </c>
      <c r="K744" t="s">
        <v>148</v>
      </c>
      <c r="L744" t="s">
        <v>150</v>
      </c>
      <c r="M744" t="s">
        <v>44</v>
      </c>
      <c r="N744">
        <v>6.61</v>
      </c>
      <c r="O744">
        <v>68.680000000000007</v>
      </c>
      <c r="P744">
        <v>67</v>
      </c>
      <c r="Q744">
        <v>6.61</v>
      </c>
      <c r="R744">
        <v>28.613900000000001</v>
      </c>
      <c r="S744">
        <v>77.209000000000003</v>
      </c>
      <c r="T744">
        <v>6</v>
      </c>
      <c r="U744">
        <v>7.4</v>
      </c>
      <c r="V744">
        <v>2024</v>
      </c>
    </row>
    <row r="745" spans="1:22" x14ac:dyDescent="0.35">
      <c r="A745" t="s">
        <v>37</v>
      </c>
      <c r="B745" s="1">
        <v>45468.508333333331</v>
      </c>
      <c r="C745" s="1">
        <v>45468.427083333336</v>
      </c>
      <c r="D745" t="s">
        <v>56</v>
      </c>
      <c r="E745" s="2">
        <v>45014</v>
      </c>
      <c r="F745" t="s">
        <v>57</v>
      </c>
      <c r="G745" t="s">
        <v>47</v>
      </c>
      <c r="H745" t="s">
        <v>32</v>
      </c>
      <c r="I745" t="s">
        <v>636</v>
      </c>
      <c r="J745" t="s">
        <v>347</v>
      </c>
      <c r="K745" t="s">
        <v>636</v>
      </c>
      <c r="L745" t="s">
        <v>637</v>
      </c>
      <c r="M745" t="s">
        <v>36</v>
      </c>
      <c r="N745">
        <v>78</v>
      </c>
      <c r="O745">
        <v>681.68</v>
      </c>
      <c r="P745">
        <v>117</v>
      </c>
      <c r="Q745">
        <v>78</v>
      </c>
      <c r="R745">
        <v>19.076000000000001</v>
      </c>
      <c r="S745">
        <v>72.877700000000004</v>
      </c>
      <c r="T745">
        <v>3</v>
      </c>
      <c r="U745">
        <v>50</v>
      </c>
      <c r="V745">
        <v>2024</v>
      </c>
    </row>
    <row r="746" spans="1:22" x14ac:dyDescent="0.35">
      <c r="A746" t="s">
        <v>22</v>
      </c>
      <c r="B746" s="1">
        <v>45477.582638888889</v>
      </c>
      <c r="C746" s="1">
        <v>45477.472222222219</v>
      </c>
      <c r="D746" t="s">
        <v>91</v>
      </c>
      <c r="E746" s="2">
        <v>44798</v>
      </c>
      <c r="F746" t="s">
        <v>65</v>
      </c>
      <c r="G746" t="s">
        <v>25</v>
      </c>
      <c r="H746" t="s">
        <v>26</v>
      </c>
      <c r="I746" t="s">
        <v>373</v>
      </c>
      <c r="J746" t="s">
        <v>374</v>
      </c>
      <c r="K746" t="s">
        <v>373</v>
      </c>
      <c r="L746" t="s">
        <v>375</v>
      </c>
      <c r="M746" t="s">
        <v>44</v>
      </c>
      <c r="N746">
        <v>106</v>
      </c>
      <c r="O746">
        <v>689.55</v>
      </c>
      <c r="P746">
        <v>159</v>
      </c>
      <c r="Q746">
        <v>106</v>
      </c>
      <c r="R746">
        <v>17.385000000000002</v>
      </c>
      <c r="S746">
        <v>78.486699999999999</v>
      </c>
      <c r="T746">
        <v>5</v>
      </c>
      <c r="U746">
        <v>50</v>
      </c>
      <c r="V746">
        <v>2024</v>
      </c>
    </row>
    <row r="747" spans="1:22" x14ac:dyDescent="0.35">
      <c r="A747" t="s">
        <v>31</v>
      </c>
      <c r="B747" s="1">
        <v>45480.731249999997</v>
      </c>
      <c r="C747" s="1">
        <v>45480.640277777777</v>
      </c>
      <c r="D747" t="s">
        <v>56</v>
      </c>
      <c r="E747" s="2">
        <v>44855</v>
      </c>
      <c r="F747" t="s">
        <v>65</v>
      </c>
      <c r="G747" t="s">
        <v>47</v>
      </c>
      <c r="H747" t="s">
        <v>40</v>
      </c>
      <c r="I747" t="s">
        <v>583</v>
      </c>
      <c r="J747" t="s">
        <v>260</v>
      </c>
      <c r="K747" t="s">
        <v>583</v>
      </c>
      <c r="L747" t="s">
        <v>584</v>
      </c>
      <c r="M747" t="s">
        <v>36</v>
      </c>
      <c r="N747">
        <v>87.33</v>
      </c>
      <c r="O747">
        <v>976.09</v>
      </c>
      <c r="P747">
        <v>131</v>
      </c>
      <c r="Q747">
        <v>87.33</v>
      </c>
      <c r="R747">
        <v>19.076000000000001</v>
      </c>
      <c r="S747">
        <v>72.877700000000004</v>
      </c>
      <c r="T747">
        <v>5</v>
      </c>
      <c r="U747">
        <v>50</v>
      </c>
      <c r="V747">
        <v>2024</v>
      </c>
    </row>
    <row r="748" spans="1:22" x14ac:dyDescent="0.35">
      <c r="A748" t="s">
        <v>37</v>
      </c>
      <c r="B748" s="1">
        <v>45467.883333333331</v>
      </c>
      <c r="C748" s="1">
        <v>45467.863888888889</v>
      </c>
      <c r="D748" t="s">
        <v>91</v>
      </c>
      <c r="E748" s="2">
        <v>45028</v>
      </c>
      <c r="F748" t="s">
        <v>57</v>
      </c>
      <c r="G748" t="s">
        <v>25</v>
      </c>
      <c r="H748" t="s">
        <v>26</v>
      </c>
      <c r="I748" t="s">
        <v>455</v>
      </c>
      <c r="J748" t="s">
        <v>111</v>
      </c>
      <c r="K748" t="s">
        <v>455</v>
      </c>
      <c r="L748" t="s">
        <v>456</v>
      </c>
      <c r="M748" t="s">
        <v>44</v>
      </c>
      <c r="N748">
        <v>1.23</v>
      </c>
      <c r="O748">
        <v>9.32</v>
      </c>
      <c r="P748">
        <v>28</v>
      </c>
      <c r="Q748">
        <v>1.23</v>
      </c>
      <c r="R748">
        <v>17.385000000000002</v>
      </c>
      <c r="S748">
        <v>78.486699999999999</v>
      </c>
      <c r="T748">
        <v>5</v>
      </c>
      <c r="U748">
        <v>3.3</v>
      </c>
      <c r="V748">
        <v>2024</v>
      </c>
    </row>
    <row r="749" spans="1:22" x14ac:dyDescent="0.35">
      <c r="A749" t="s">
        <v>31</v>
      </c>
      <c r="B749" s="1">
        <v>45476.189583333333</v>
      </c>
      <c r="C749" s="1">
        <v>45476.157638888886</v>
      </c>
      <c r="D749" t="s">
        <v>91</v>
      </c>
      <c r="E749" s="2">
        <v>44224</v>
      </c>
      <c r="F749" t="s">
        <v>65</v>
      </c>
      <c r="G749" t="s">
        <v>25</v>
      </c>
      <c r="H749" t="s">
        <v>26</v>
      </c>
      <c r="I749" t="s">
        <v>309</v>
      </c>
      <c r="J749" t="s">
        <v>310</v>
      </c>
      <c r="K749" t="s">
        <v>309</v>
      </c>
      <c r="L749" t="s">
        <v>311</v>
      </c>
      <c r="M749" t="s">
        <v>30</v>
      </c>
      <c r="N749">
        <v>9.1999999999999993</v>
      </c>
      <c r="O749">
        <v>69.53</v>
      </c>
      <c r="P749">
        <v>46</v>
      </c>
      <c r="Q749">
        <v>9.1999999999999993</v>
      </c>
      <c r="R749">
        <v>17.385000000000002</v>
      </c>
      <c r="S749">
        <v>78.486699999999999</v>
      </c>
      <c r="T749">
        <v>6</v>
      </c>
      <c r="U749">
        <v>15</v>
      </c>
      <c r="V749">
        <v>2024</v>
      </c>
    </row>
    <row r="750" spans="1:22" x14ac:dyDescent="0.35">
      <c r="A750" t="s">
        <v>37</v>
      </c>
      <c r="B750" s="1">
        <v>45470.754166666666</v>
      </c>
      <c r="C750" s="1">
        <v>45470.65902777778</v>
      </c>
      <c r="D750" t="s">
        <v>23</v>
      </c>
      <c r="E750" s="2">
        <v>44338</v>
      </c>
      <c r="F750" t="s">
        <v>57</v>
      </c>
      <c r="G750" t="s">
        <v>25</v>
      </c>
      <c r="H750" t="s">
        <v>26</v>
      </c>
      <c r="I750" t="s">
        <v>433</v>
      </c>
      <c r="J750" t="s">
        <v>429</v>
      </c>
      <c r="K750" t="s">
        <v>433</v>
      </c>
      <c r="L750" t="s">
        <v>434</v>
      </c>
      <c r="M750" t="s">
        <v>30</v>
      </c>
      <c r="N750">
        <v>6.03</v>
      </c>
      <c r="O750">
        <v>43.06</v>
      </c>
      <c r="P750">
        <v>137</v>
      </c>
      <c r="Q750">
        <v>6.03</v>
      </c>
      <c r="R750">
        <v>18.520399999999999</v>
      </c>
      <c r="S750">
        <v>73.856700000000004</v>
      </c>
      <c r="T750">
        <v>6</v>
      </c>
      <c r="U750">
        <v>3.3</v>
      </c>
      <c r="V750">
        <v>2024</v>
      </c>
    </row>
    <row r="751" spans="1:22" x14ac:dyDescent="0.35">
      <c r="A751" t="s">
        <v>22</v>
      </c>
      <c r="B751" s="1">
        <v>45464.436111111114</v>
      </c>
      <c r="C751" s="1">
        <v>45464.319444444445</v>
      </c>
      <c r="D751" t="s">
        <v>23</v>
      </c>
      <c r="E751" s="2">
        <v>44964</v>
      </c>
      <c r="F751" t="s">
        <v>57</v>
      </c>
      <c r="G751" t="s">
        <v>47</v>
      </c>
      <c r="H751" t="s">
        <v>32</v>
      </c>
      <c r="I751" t="s">
        <v>391</v>
      </c>
      <c r="J751" t="s">
        <v>132</v>
      </c>
      <c r="K751" t="s">
        <v>391</v>
      </c>
      <c r="L751" t="s">
        <v>392</v>
      </c>
      <c r="M751" t="s">
        <v>55</v>
      </c>
      <c r="N751">
        <v>112</v>
      </c>
      <c r="O751">
        <v>1123.9100000000001</v>
      </c>
      <c r="P751">
        <v>168</v>
      </c>
      <c r="Q751">
        <v>112</v>
      </c>
      <c r="R751">
        <v>18.520399999999999</v>
      </c>
      <c r="S751">
        <v>73.856700000000004</v>
      </c>
      <c r="T751">
        <v>2</v>
      </c>
      <c r="U751">
        <v>50</v>
      </c>
      <c r="V751">
        <v>2024</v>
      </c>
    </row>
    <row r="752" spans="1:22" x14ac:dyDescent="0.35">
      <c r="A752" t="s">
        <v>22</v>
      </c>
      <c r="B752" s="1">
        <v>45448.3125</v>
      </c>
      <c r="C752" s="1">
        <v>45448.238194444442</v>
      </c>
      <c r="D752" t="s">
        <v>38</v>
      </c>
      <c r="E752" s="2">
        <v>44826</v>
      </c>
      <c r="F752" t="s">
        <v>57</v>
      </c>
      <c r="G752" t="s">
        <v>47</v>
      </c>
      <c r="H752" t="s">
        <v>26</v>
      </c>
      <c r="I752" t="s">
        <v>497</v>
      </c>
      <c r="J752" t="s">
        <v>42</v>
      </c>
      <c r="K752" t="s">
        <v>497</v>
      </c>
      <c r="L752" t="s">
        <v>498</v>
      </c>
      <c r="M752" t="s">
        <v>55</v>
      </c>
      <c r="N752">
        <v>171.2</v>
      </c>
      <c r="O752">
        <v>1351.21</v>
      </c>
      <c r="P752">
        <v>107</v>
      </c>
      <c r="Q752">
        <v>171.2</v>
      </c>
      <c r="R752">
        <v>28.613900000000001</v>
      </c>
      <c r="S752">
        <v>77.209000000000003</v>
      </c>
      <c r="T752">
        <v>2</v>
      </c>
      <c r="U752">
        <v>120</v>
      </c>
      <c r="V752">
        <v>2024</v>
      </c>
    </row>
    <row r="753" spans="1:22" x14ac:dyDescent="0.35">
      <c r="A753" t="s">
        <v>22</v>
      </c>
      <c r="B753" s="1">
        <v>45477.888194444444</v>
      </c>
      <c r="C753" s="1">
        <v>45477.800694444442</v>
      </c>
      <c r="D753" t="s">
        <v>23</v>
      </c>
      <c r="E753" s="2">
        <v>45181</v>
      </c>
      <c r="F753" t="s">
        <v>65</v>
      </c>
      <c r="G753" t="s">
        <v>25</v>
      </c>
      <c r="H753" t="s">
        <v>26</v>
      </c>
      <c r="I753" t="s">
        <v>27</v>
      </c>
      <c r="J753" t="s">
        <v>28</v>
      </c>
      <c r="K753" t="s">
        <v>27</v>
      </c>
      <c r="L753" t="s">
        <v>29</v>
      </c>
      <c r="M753" t="s">
        <v>30</v>
      </c>
      <c r="N753">
        <v>25.2</v>
      </c>
      <c r="O753">
        <v>282.56</v>
      </c>
      <c r="P753">
        <v>126</v>
      </c>
      <c r="Q753">
        <v>25.2</v>
      </c>
      <c r="R753">
        <v>18.520399999999999</v>
      </c>
      <c r="S753">
        <v>73.856700000000004</v>
      </c>
      <c r="T753">
        <v>6</v>
      </c>
      <c r="U753">
        <v>15</v>
      </c>
      <c r="V753">
        <v>2024</v>
      </c>
    </row>
    <row r="754" spans="1:22" x14ac:dyDescent="0.35">
      <c r="A754" t="s">
        <v>22</v>
      </c>
      <c r="B754" s="1">
        <v>45450.976388888892</v>
      </c>
      <c r="C754" s="1">
        <v>45450.874305555553</v>
      </c>
      <c r="D754" t="s">
        <v>56</v>
      </c>
      <c r="E754" s="2">
        <v>44809</v>
      </c>
      <c r="F754" t="s">
        <v>57</v>
      </c>
      <c r="G754" t="s">
        <v>47</v>
      </c>
      <c r="H754" t="s">
        <v>32</v>
      </c>
      <c r="I754" t="s">
        <v>542</v>
      </c>
      <c r="J754" t="s">
        <v>187</v>
      </c>
      <c r="K754" t="s">
        <v>542</v>
      </c>
      <c r="L754" t="s">
        <v>543</v>
      </c>
      <c r="M754" t="s">
        <v>36</v>
      </c>
      <c r="N754">
        <v>29.4</v>
      </c>
      <c r="O754">
        <v>343.17</v>
      </c>
      <c r="P754">
        <v>147</v>
      </c>
      <c r="Q754">
        <v>29.4</v>
      </c>
      <c r="R754">
        <v>19.076000000000001</v>
      </c>
      <c r="S754">
        <v>72.877700000000004</v>
      </c>
      <c r="T754">
        <v>4</v>
      </c>
      <c r="U754">
        <v>15</v>
      </c>
      <c r="V754">
        <v>2024</v>
      </c>
    </row>
    <row r="755" spans="1:22" x14ac:dyDescent="0.35">
      <c r="A755" t="s">
        <v>37</v>
      </c>
      <c r="B755" s="1">
        <v>45467.263888888891</v>
      </c>
      <c r="C755" s="1">
        <v>45467.25</v>
      </c>
      <c r="D755" t="s">
        <v>45</v>
      </c>
      <c r="E755" s="2">
        <v>44358</v>
      </c>
      <c r="F755" t="s">
        <v>57</v>
      </c>
      <c r="G755" t="s">
        <v>47</v>
      </c>
      <c r="H755" t="s">
        <v>40</v>
      </c>
      <c r="I755" t="s">
        <v>356</v>
      </c>
      <c r="J755" t="s">
        <v>194</v>
      </c>
      <c r="K755" t="s">
        <v>356</v>
      </c>
      <c r="L755" t="s">
        <v>357</v>
      </c>
      <c r="M755" t="s">
        <v>55</v>
      </c>
      <c r="N755">
        <v>13.33</v>
      </c>
      <c r="O755">
        <v>92.61</v>
      </c>
      <c r="P755">
        <v>20</v>
      </c>
      <c r="Q755">
        <v>13.33</v>
      </c>
      <c r="R755">
        <v>12.9716</v>
      </c>
      <c r="S755">
        <v>77.5946</v>
      </c>
      <c r="T755">
        <v>3</v>
      </c>
      <c r="U755">
        <v>50</v>
      </c>
      <c r="V755">
        <v>2024</v>
      </c>
    </row>
    <row r="756" spans="1:22" x14ac:dyDescent="0.35">
      <c r="A756" t="s">
        <v>22</v>
      </c>
      <c r="B756" s="1">
        <v>45475.899305555555</v>
      </c>
      <c r="C756" s="1">
        <v>45475.821527777778</v>
      </c>
      <c r="D756" t="s">
        <v>23</v>
      </c>
      <c r="E756" s="2">
        <v>45180</v>
      </c>
      <c r="F756" t="s">
        <v>65</v>
      </c>
      <c r="G756" t="s">
        <v>47</v>
      </c>
      <c r="H756" t="s">
        <v>32</v>
      </c>
      <c r="I756" t="s">
        <v>501</v>
      </c>
      <c r="J756" t="s">
        <v>502</v>
      </c>
      <c r="K756" t="s">
        <v>501</v>
      </c>
      <c r="L756" t="s">
        <v>503</v>
      </c>
      <c r="M756" t="s">
        <v>36</v>
      </c>
      <c r="N756">
        <v>11.05</v>
      </c>
      <c r="O756">
        <v>86.26</v>
      </c>
      <c r="P756">
        <v>112</v>
      </c>
      <c r="Q756">
        <v>11.05</v>
      </c>
      <c r="R756">
        <v>18.520399999999999</v>
      </c>
      <c r="S756">
        <v>73.856700000000004</v>
      </c>
      <c r="T756">
        <v>4</v>
      </c>
      <c r="U756">
        <v>7.4</v>
      </c>
      <c r="V756">
        <v>2024</v>
      </c>
    </row>
    <row r="757" spans="1:22" x14ac:dyDescent="0.35">
      <c r="A757" t="s">
        <v>31</v>
      </c>
      <c r="B757" s="1">
        <v>45451.228472222225</v>
      </c>
      <c r="C757" s="1">
        <v>45451.116666666669</v>
      </c>
      <c r="D757" t="s">
        <v>91</v>
      </c>
      <c r="E757" s="2">
        <v>44700</v>
      </c>
      <c r="F757" t="s">
        <v>57</v>
      </c>
      <c r="G757" t="s">
        <v>25</v>
      </c>
      <c r="H757" t="s">
        <v>32</v>
      </c>
      <c r="I757" t="s">
        <v>716</v>
      </c>
      <c r="J757" t="s">
        <v>293</v>
      </c>
      <c r="K757" t="s">
        <v>716</v>
      </c>
      <c r="L757" t="s">
        <v>717</v>
      </c>
      <c r="M757" t="s">
        <v>30</v>
      </c>
      <c r="N757">
        <v>257.60000000000002</v>
      </c>
      <c r="O757">
        <v>1730.77</v>
      </c>
      <c r="P757">
        <v>161</v>
      </c>
      <c r="Q757">
        <v>257.60000000000002</v>
      </c>
      <c r="R757">
        <v>17.385000000000002</v>
      </c>
      <c r="S757">
        <v>78.486699999999999</v>
      </c>
      <c r="T757">
        <v>6</v>
      </c>
      <c r="U757">
        <v>120</v>
      </c>
      <c r="V757">
        <v>2024</v>
      </c>
    </row>
    <row r="758" spans="1:22" x14ac:dyDescent="0.35">
      <c r="A758" t="s">
        <v>37</v>
      </c>
      <c r="B758" s="1">
        <v>45487.990972222222</v>
      </c>
      <c r="C758" s="1">
        <v>45487.981249999997</v>
      </c>
      <c r="D758" t="s">
        <v>45</v>
      </c>
      <c r="E758" s="2">
        <v>44607</v>
      </c>
      <c r="F758" t="s">
        <v>65</v>
      </c>
      <c r="G758" t="s">
        <v>47</v>
      </c>
      <c r="H758" t="s">
        <v>40</v>
      </c>
      <c r="I758" t="s">
        <v>117</v>
      </c>
      <c r="J758" t="s">
        <v>118</v>
      </c>
      <c r="K758" t="s">
        <v>117</v>
      </c>
      <c r="L758" t="s">
        <v>119</v>
      </c>
      <c r="M758" t="s">
        <v>30</v>
      </c>
      <c r="N758">
        <v>22.4</v>
      </c>
      <c r="O758">
        <v>138.38</v>
      </c>
      <c r="P758">
        <v>14</v>
      </c>
      <c r="Q758">
        <v>22.4</v>
      </c>
      <c r="R758">
        <v>12.9716</v>
      </c>
      <c r="S758">
        <v>77.5946</v>
      </c>
      <c r="T758">
        <v>5</v>
      </c>
      <c r="U758">
        <v>120</v>
      </c>
      <c r="V758">
        <v>2024</v>
      </c>
    </row>
    <row r="759" spans="1:22" x14ac:dyDescent="0.35">
      <c r="A759" t="s">
        <v>31</v>
      </c>
      <c r="B759" s="1">
        <v>45467.469444444447</v>
      </c>
      <c r="C759" s="1">
        <v>45467.345833333333</v>
      </c>
      <c r="D759" t="s">
        <v>45</v>
      </c>
      <c r="E759" s="2">
        <v>44319</v>
      </c>
      <c r="F759" t="s">
        <v>57</v>
      </c>
      <c r="G759" t="s">
        <v>25</v>
      </c>
      <c r="H759" t="s">
        <v>26</v>
      </c>
      <c r="I759" t="s">
        <v>360</v>
      </c>
      <c r="J759" t="s">
        <v>310</v>
      </c>
      <c r="K759" t="s">
        <v>360</v>
      </c>
      <c r="L759" t="s">
        <v>361</v>
      </c>
      <c r="M759" t="s">
        <v>55</v>
      </c>
      <c r="N759">
        <v>7.83</v>
      </c>
      <c r="O759">
        <v>91.85</v>
      </c>
      <c r="P759">
        <v>178</v>
      </c>
      <c r="Q759">
        <v>7.83</v>
      </c>
      <c r="R759">
        <v>12.9716</v>
      </c>
      <c r="S759">
        <v>77.5946</v>
      </c>
      <c r="T759">
        <v>6</v>
      </c>
      <c r="U759">
        <v>3.3</v>
      </c>
      <c r="V759">
        <v>2024</v>
      </c>
    </row>
    <row r="760" spans="1:22" x14ac:dyDescent="0.35">
      <c r="A760" t="s">
        <v>31</v>
      </c>
      <c r="B760" s="1">
        <v>45460.634027777778</v>
      </c>
      <c r="C760" s="1">
        <v>45460.595833333333</v>
      </c>
      <c r="D760" t="s">
        <v>38</v>
      </c>
      <c r="E760" s="2">
        <v>45130</v>
      </c>
      <c r="F760" t="s">
        <v>57</v>
      </c>
      <c r="G760" t="s">
        <v>25</v>
      </c>
      <c r="H760" t="s">
        <v>26</v>
      </c>
      <c r="I760" t="s">
        <v>319</v>
      </c>
      <c r="J760" t="s">
        <v>197</v>
      </c>
      <c r="K760" t="s">
        <v>319</v>
      </c>
      <c r="L760" t="s">
        <v>320</v>
      </c>
      <c r="M760" t="s">
        <v>30</v>
      </c>
      <c r="N760">
        <v>88</v>
      </c>
      <c r="O760">
        <v>549.07000000000005</v>
      </c>
      <c r="P760">
        <v>55</v>
      </c>
      <c r="Q760">
        <v>88</v>
      </c>
      <c r="R760">
        <v>28.613900000000001</v>
      </c>
      <c r="S760">
        <v>77.209000000000003</v>
      </c>
      <c r="T760">
        <v>2</v>
      </c>
      <c r="U760">
        <v>120</v>
      </c>
      <c r="V760">
        <v>2024</v>
      </c>
    </row>
    <row r="761" spans="1:22" x14ac:dyDescent="0.35">
      <c r="A761" t="s">
        <v>22</v>
      </c>
      <c r="B761" s="1">
        <v>45445.49722222222</v>
      </c>
      <c r="C761" s="1">
        <v>45445.432638888888</v>
      </c>
      <c r="D761" t="s">
        <v>23</v>
      </c>
      <c r="E761" s="2">
        <v>44237</v>
      </c>
      <c r="F761" t="s">
        <v>57</v>
      </c>
      <c r="G761" t="s">
        <v>47</v>
      </c>
      <c r="H761" t="s">
        <v>48</v>
      </c>
      <c r="I761" t="s">
        <v>570</v>
      </c>
      <c r="J761" t="s">
        <v>238</v>
      </c>
      <c r="K761" t="s">
        <v>570</v>
      </c>
      <c r="L761" t="s">
        <v>571</v>
      </c>
      <c r="M761" t="s">
        <v>55</v>
      </c>
      <c r="N761">
        <v>4.09</v>
      </c>
      <c r="O761">
        <v>30.31</v>
      </c>
      <c r="P761">
        <v>93</v>
      </c>
      <c r="Q761">
        <v>4.09</v>
      </c>
      <c r="R761">
        <v>18.520399999999999</v>
      </c>
      <c r="S761">
        <v>73.856700000000004</v>
      </c>
      <c r="T761">
        <v>6</v>
      </c>
      <c r="U761">
        <v>3.3</v>
      </c>
      <c r="V761">
        <v>2024</v>
      </c>
    </row>
    <row r="762" spans="1:22" x14ac:dyDescent="0.35">
      <c r="A762" t="s">
        <v>22</v>
      </c>
      <c r="B762" s="1">
        <v>45486.034722222219</v>
      </c>
      <c r="C762" s="1">
        <v>45485.940972222219</v>
      </c>
      <c r="D762" t="s">
        <v>56</v>
      </c>
      <c r="E762" s="2">
        <v>44375</v>
      </c>
      <c r="F762" t="s">
        <v>65</v>
      </c>
      <c r="G762" t="s">
        <v>47</v>
      </c>
      <c r="H762" t="s">
        <v>26</v>
      </c>
      <c r="I762" t="s">
        <v>544</v>
      </c>
      <c r="J762" t="s">
        <v>298</v>
      </c>
      <c r="K762" t="s">
        <v>544</v>
      </c>
      <c r="L762" t="s">
        <v>545</v>
      </c>
      <c r="M762" t="s">
        <v>44</v>
      </c>
      <c r="N762">
        <v>90</v>
      </c>
      <c r="O762">
        <v>750.43</v>
      </c>
      <c r="P762">
        <v>135</v>
      </c>
      <c r="Q762">
        <v>90</v>
      </c>
      <c r="R762">
        <v>19.076000000000001</v>
      </c>
      <c r="S762">
        <v>72.877700000000004</v>
      </c>
      <c r="T762">
        <v>3</v>
      </c>
      <c r="U762">
        <v>50</v>
      </c>
      <c r="V762">
        <v>2024</v>
      </c>
    </row>
    <row r="763" spans="1:22" x14ac:dyDescent="0.35">
      <c r="A763" t="s">
        <v>22</v>
      </c>
      <c r="B763" s="1">
        <v>45470.729166666664</v>
      </c>
      <c r="C763" s="1">
        <v>45470.651388888888</v>
      </c>
      <c r="D763" t="s">
        <v>91</v>
      </c>
      <c r="E763" s="2">
        <v>45095</v>
      </c>
      <c r="F763" t="s">
        <v>57</v>
      </c>
      <c r="G763" t="s">
        <v>25</v>
      </c>
      <c r="H763" t="s">
        <v>40</v>
      </c>
      <c r="I763" t="s">
        <v>445</v>
      </c>
      <c r="J763" t="s">
        <v>377</v>
      </c>
      <c r="K763" t="s">
        <v>445</v>
      </c>
      <c r="L763" t="s">
        <v>446</v>
      </c>
      <c r="M763" t="s">
        <v>55</v>
      </c>
      <c r="N763">
        <v>22.4</v>
      </c>
      <c r="O763">
        <v>260.86</v>
      </c>
      <c r="P763">
        <v>112</v>
      </c>
      <c r="Q763">
        <v>22.4</v>
      </c>
      <c r="R763">
        <v>17.385000000000002</v>
      </c>
      <c r="S763">
        <v>78.486699999999999</v>
      </c>
      <c r="T763">
        <v>2</v>
      </c>
      <c r="U763">
        <v>15</v>
      </c>
      <c r="V763">
        <v>2024</v>
      </c>
    </row>
    <row r="764" spans="1:22" x14ac:dyDescent="0.35">
      <c r="A764" t="s">
        <v>22</v>
      </c>
      <c r="B764" s="1">
        <v>45486.924305555556</v>
      </c>
      <c r="C764" s="1">
        <v>45486.840277777781</v>
      </c>
      <c r="D764" t="s">
        <v>23</v>
      </c>
      <c r="E764" s="2">
        <v>45063</v>
      </c>
      <c r="F764" t="s">
        <v>65</v>
      </c>
      <c r="G764" t="s">
        <v>47</v>
      </c>
      <c r="H764" t="s">
        <v>40</v>
      </c>
      <c r="I764" t="s">
        <v>137</v>
      </c>
      <c r="J764" t="s">
        <v>135</v>
      </c>
      <c r="K764" t="s">
        <v>137</v>
      </c>
      <c r="L764" t="s">
        <v>138</v>
      </c>
      <c r="M764" t="s">
        <v>44</v>
      </c>
      <c r="N764">
        <v>193.6</v>
      </c>
      <c r="O764">
        <v>1970.69</v>
      </c>
      <c r="P764">
        <v>121</v>
      </c>
      <c r="Q764">
        <v>193.6</v>
      </c>
      <c r="R764">
        <v>18.520399999999999</v>
      </c>
      <c r="S764">
        <v>73.856700000000004</v>
      </c>
      <c r="T764">
        <v>6</v>
      </c>
      <c r="U764">
        <v>120</v>
      </c>
      <c r="V764">
        <v>2024</v>
      </c>
    </row>
    <row r="765" spans="1:22" x14ac:dyDescent="0.35">
      <c r="A765" t="s">
        <v>37</v>
      </c>
      <c r="B765" s="1">
        <v>45470.434027777781</v>
      </c>
      <c r="C765" s="1">
        <v>45470.30972222222</v>
      </c>
      <c r="D765" t="s">
        <v>91</v>
      </c>
      <c r="E765" s="2">
        <v>44242</v>
      </c>
      <c r="F765" t="s">
        <v>57</v>
      </c>
      <c r="G765" t="s">
        <v>25</v>
      </c>
      <c r="H765" t="s">
        <v>48</v>
      </c>
      <c r="I765" t="s">
        <v>616</v>
      </c>
      <c r="J765" t="s">
        <v>238</v>
      </c>
      <c r="K765" t="s">
        <v>616</v>
      </c>
      <c r="L765" t="s">
        <v>617</v>
      </c>
      <c r="M765" t="s">
        <v>30</v>
      </c>
      <c r="N765">
        <v>35.799999999999997</v>
      </c>
      <c r="O765">
        <v>272.91000000000003</v>
      </c>
      <c r="P765">
        <v>179</v>
      </c>
      <c r="Q765">
        <v>35.799999999999997</v>
      </c>
      <c r="R765">
        <v>17.385000000000002</v>
      </c>
      <c r="S765">
        <v>78.486699999999999</v>
      </c>
      <c r="T765">
        <v>2</v>
      </c>
      <c r="U765">
        <v>15</v>
      </c>
      <c r="V765">
        <v>2024</v>
      </c>
    </row>
    <row r="766" spans="1:22" x14ac:dyDescent="0.35">
      <c r="A766" t="s">
        <v>31</v>
      </c>
      <c r="B766" s="1">
        <v>45472.317361111112</v>
      </c>
      <c r="C766" s="1">
        <v>45472.22152777778</v>
      </c>
      <c r="D766" t="s">
        <v>56</v>
      </c>
      <c r="E766" s="2">
        <v>45043</v>
      </c>
      <c r="F766" t="s">
        <v>57</v>
      </c>
      <c r="G766" t="s">
        <v>25</v>
      </c>
      <c r="H766" t="s">
        <v>32</v>
      </c>
      <c r="I766" t="s">
        <v>527</v>
      </c>
      <c r="J766" t="s">
        <v>336</v>
      </c>
      <c r="K766" t="s">
        <v>527</v>
      </c>
      <c r="L766" t="s">
        <v>528</v>
      </c>
      <c r="M766" t="s">
        <v>36</v>
      </c>
      <c r="N766">
        <v>13.62</v>
      </c>
      <c r="O766">
        <v>114.46</v>
      </c>
      <c r="P766">
        <v>138</v>
      </c>
      <c r="Q766">
        <v>13.62</v>
      </c>
      <c r="R766">
        <v>19.076000000000001</v>
      </c>
      <c r="S766">
        <v>72.877700000000004</v>
      </c>
      <c r="T766">
        <v>4</v>
      </c>
      <c r="U766">
        <v>7.4</v>
      </c>
      <c r="V766">
        <v>2024</v>
      </c>
    </row>
    <row r="767" spans="1:22" x14ac:dyDescent="0.35">
      <c r="A767" t="s">
        <v>22</v>
      </c>
      <c r="B767" s="1">
        <v>45465.151388888888</v>
      </c>
      <c r="C767" s="1">
        <v>45465.029166666667</v>
      </c>
      <c r="D767" t="s">
        <v>45</v>
      </c>
      <c r="E767" s="2">
        <v>44581</v>
      </c>
      <c r="F767" t="s">
        <v>57</v>
      </c>
      <c r="G767" t="s">
        <v>47</v>
      </c>
      <c r="H767" t="s">
        <v>32</v>
      </c>
      <c r="I767" t="s">
        <v>484</v>
      </c>
      <c r="J767" t="s">
        <v>317</v>
      </c>
      <c r="K767" t="s">
        <v>484</v>
      </c>
      <c r="L767" t="s">
        <v>485</v>
      </c>
      <c r="M767" t="s">
        <v>30</v>
      </c>
      <c r="N767">
        <v>281.60000000000002</v>
      </c>
      <c r="O767">
        <v>3004.58</v>
      </c>
      <c r="P767">
        <v>176</v>
      </c>
      <c r="Q767">
        <v>281.60000000000002</v>
      </c>
      <c r="R767">
        <v>12.9716</v>
      </c>
      <c r="S767">
        <v>77.5946</v>
      </c>
      <c r="T767">
        <v>4</v>
      </c>
      <c r="U767">
        <v>120</v>
      </c>
      <c r="V767">
        <v>2024</v>
      </c>
    </row>
    <row r="768" spans="1:22" x14ac:dyDescent="0.35">
      <c r="A768" t="s">
        <v>22</v>
      </c>
      <c r="B768" s="1">
        <v>45474.569444444445</v>
      </c>
      <c r="C768" s="1">
        <v>45474.45416666667</v>
      </c>
      <c r="D768" t="s">
        <v>23</v>
      </c>
      <c r="E768" s="2">
        <v>44242</v>
      </c>
      <c r="F768" t="s">
        <v>65</v>
      </c>
      <c r="G768" t="s">
        <v>47</v>
      </c>
      <c r="H768" t="s">
        <v>32</v>
      </c>
      <c r="I768" t="s">
        <v>247</v>
      </c>
      <c r="J768" t="s">
        <v>248</v>
      </c>
      <c r="K768" t="s">
        <v>247</v>
      </c>
      <c r="L768" t="s">
        <v>249</v>
      </c>
      <c r="M768" t="s">
        <v>55</v>
      </c>
      <c r="N768">
        <v>33.200000000000003</v>
      </c>
      <c r="O768">
        <v>382.58</v>
      </c>
      <c r="P768">
        <v>166</v>
      </c>
      <c r="Q768">
        <v>33.200000000000003</v>
      </c>
      <c r="R768">
        <v>18.520399999999999</v>
      </c>
      <c r="S768">
        <v>73.856700000000004</v>
      </c>
      <c r="T768">
        <v>4</v>
      </c>
      <c r="U768">
        <v>15</v>
      </c>
      <c r="V768">
        <v>2024</v>
      </c>
    </row>
    <row r="769" spans="1:22" x14ac:dyDescent="0.35">
      <c r="A769" t="s">
        <v>37</v>
      </c>
      <c r="B769" s="1">
        <v>45477.949305555558</v>
      </c>
      <c r="C769" s="1">
        <v>45477.892361111109</v>
      </c>
      <c r="D769" t="s">
        <v>45</v>
      </c>
      <c r="E769" s="2">
        <v>44297</v>
      </c>
      <c r="F769" t="s">
        <v>65</v>
      </c>
      <c r="G769" t="s">
        <v>47</v>
      </c>
      <c r="H769" t="s">
        <v>48</v>
      </c>
      <c r="I769" t="s">
        <v>222</v>
      </c>
      <c r="J769" t="s">
        <v>223</v>
      </c>
      <c r="K769" t="s">
        <v>222</v>
      </c>
      <c r="L769" t="s">
        <v>224</v>
      </c>
      <c r="M769" t="s">
        <v>55</v>
      </c>
      <c r="N769">
        <v>131.19999999999999</v>
      </c>
      <c r="O769">
        <v>1015.84</v>
      </c>
      <c r="P769">
        <v>82</v>
      </c>
      <c r="Q769">
        <v>131.19999999999999</v>
      </c>
      <c r="R769">
        <v>12.9716</v>
      </c>
      <c r="S769">
        <v>77.5946</v>
      </c>
      <c r="T769">
        <v>6</v>
      </c>
      <c r="U769">
        <v>120</v>
      </c>
      <c r="V769">
        <v>2024</v>
      </c>
    </row>
    <row r="770" spans="1:22" x14ac:dyDescent="0.35">
      <c r="A770" t="s">
        <v>22</v>
      </c>
      <c r="B770" s="1">
        <v>45484.056944444441</v>
      </c>
      <c r="C770" s="1">
        <v>45483.974305555559</v>
      </c>
      <c r="D770" t="s">
        <v>38</v>
      </c>
      <c r="E770" s="2">
        <v>45088</v>
      </c>
      <c r="F770" t="s">
        <v>65</v>
      </c>
      <c r="G770" t="s">
        <v>25</v>
      </c>
      <c r="H770" t="s">
        <v>26</v>
      </c>
      <c r="I770" t="s">
        <v>338</v>
      </c>
      <c r="J770" t="s">
        <v>293</v>
      </c>
      <c r="K770" t="s">
        <v>338</v>
      </c>
      <c r="L770" t="s">
        <v>339</v>
      </c>
      <c r="M770" t="s">
        <v>55</v>
      </c>
      <c r="N770">
        <v>11.74</v>
      </c>
      <c r="O770">
        <v>84.4</v>
      </c>
      <c r="P770">
        <v>119</v>
      </c>
      <c r="Q770">
        <v>11.74</v>
      </c>
      <c r="R770">
        <v>28.613900000000001</v>
      </c>
      <c r="S770">
        <v>77.209000000000003</v>
      </c>
      <c r="T770">
        <v>2</v>
      </c>
      <c r="U770">
        <v>7.4</v>
      </c>
      <c r="V770">
        <v>2024</v>
      </c>
    </row>
    <row r="771" spans="1:22" x14ac:dyDescent="0.35">
      <c r="A771" t="s">
        <v>37</v>
      </c>
      <c r="B771" s="1">
        <v>45483.65</v>
      </c>
      <c r="C771" s="1">
        <v>45483.591666666667</v>
      </c>
      <c r="D771" t="s">
        <v>38</v>
      </c>
      <c r="E771" s="2">
        <v>45009</v>
      </c>
      <c r="F771" t="s">
        <v>65</v>
      </c>
      <c r="G771" t="s">
        <v>25</v>
      </c>
      <c r="H771" t="s">
        <v>40</v>
      </c>
      <c r="I771" t="s">
        <v>718</v>
      </c>
      <c r="J771" t="s">
        <v>263</v>
      </c>
      <c r="K771" t="s">
        <v>718</v>
      </c>
      <c r="L771" t="s">
        <v>719</v>
      </c>
      <c r="M771" t="s">
        <v>55</v>
      </c>
      <c r="N771">
        <v>3.7</v>
      </c>
      <c r="O771">
        <v>40.6</v>
      </c>
      <c r="P771">
        <v>84</v>
      </c>
      <c r="Q771">
        <v>3.7</v>
      </c>
      <c r="R771">
        <v>28.613900000000001</v>
      </c>
      <c r="S771">
        <v>77.209000000000003</v>
      </c>
      <c r="T771">
        <v>3</v>
      </c>
      <c r="U771">
        <v>3.3</v>
      </c>
      <c r="V771">
        <v>2024</v>
      </c>
    </row>
    <row r="772" spans="1:22" x14ac:dyDescent="0.35">
      <c r="A772" t="s">
        <v>37</v>
      </c>
      <c r="B772" s="1">
        <v>45461.374305555553</v>
      </c>
      <c r="C772" s="1">
        <v>45461.284722222219</v>
      </c>
      <c r="D772" t="s">
        <v>91</v>
      </c>
      <c r="E772" s="2">
        <v>45000</v>
      </c>
      <c r="F772" t="s">
        <v>57</v>
      </c>
      <c r="G772" t="s">
        <v>47</v>
      </c>
      <c r="H772" t="s">
        <v>32</v>
      </c>
      <c r="I772" t="s">
        <v>508</v>
      </c>
      <c r="J772" t="s">
        <v>34</v>
      </c>
      <c r="K772" t="s">
        <v>508</v>
      </c>
      <c r="L772" t="s">
        <v>509</v>
      </c>
      <c r="M772" t="s">
        <v>44</v>
      </c>
      <c r="N772">
        <v>25.8</v>
      </c>
      <c r="O772">
        <v>283.77</v>
      </c>
      <c r="P772">
        <v>129</v>
      </c>
      <c r="Q772">
        <v>25.8</v>
      </c>
      <c r="R772">
        <v>17.385000000000002</v>
      </c>
      <c r="S772">
        <v>78.486699999999999</v>
      </c>
      <c r="T772">
        <v>2</v>
      </c>
      <c r="U772">
        <v>15</v>
      </c>
      <c r="V772">
        <v>2024</v>
      </c>
    </row>
    <row r="773" spans="1:22" x14ac:dyDescent="0.35">
      <c r="A773" t="s">
        <v>31</v>
      </c>
      <c r="B773" s="1">
        <v>45467.837500000001</v>
      </c>
      <c r="C773" s="1">
        <v>45467.796527777777</v>
      </c>
      <c r="D773" t="s">
        <v>56</v>
      </c>
      <c r="E773" s="2">
        <v>45056</v>
      </c>
      <c r="F773" t="s">
        <v>57</v>
      </c>
      <c r="G773" t="s">
        <v>25</v>
      </c>
      <c r="H773" t="s">
        <v>32</v>
      </c>
      <c r="I773" t="s">
        <v>282</v>
      </c>
      <c r="J773" t="s">
        <v>283</v>
      </c>
      <c r="K773" t="s">
        <v>282</v>
      </c>
      <c r="L773" t="s">
        <v>284</v>
      </c>
      <c r="M773" t="s">
        <v>36</v>
      </c>
      <c r="N773">
        <v>94.4</v>
      </c>
      <c r="O773">
        <v>825.81</v>
      </c>
      <c r="P773">
        <v>59</v>
      </c>
      <c r="Q773">
        <v>94.4</v>
      </c>
      <c r="R773">
        <v>19.076000000000001</v>
      </c>
      <c r="S773">
        <v>72.877700000000004</v>
      </c>
      <c r="T773">
        <v>6</v>
      </c>
      <c r="U773">
        <v>120</v>
      </c>
      <c r="V773">
        <v>2024</v>
      </c>
    </row>
    <row r="774" spans="1:22" x14ac:dyDescent="0.35">
      <c r="A774" t="s">
        <v>31</v>
      </c>
      <c r="B774" s="1">
        <v>45477.218055555553</v>
      </c>
      <c r="C774" s="1">
        <v>45477.113888888889</v>
      </c>
      <c r="D774" t="s">
        <v>23</v>
      </c>
      <c r="E774" s="2">
        <v>44371</v>
      </c>
      <c r="F774" t="s">
        <v>65</v>
      </c>
      <c r="G774" t="s">
        <v>25</v>
      </c>
      <c r="H774" t="s">
        <v>40</v>
      </c>
      <c r="I774" t="s">
        <v>720</v>
      </c>
      <c r="J774" t="s">
        <v>305</v>
      </c>
      <c r="K774" t="s">
        <v>720</v>
      </c>
      <c r="L774" t="s">
        <v>721</v>
      </c>
      <c r="M774" t="s">
        <v>30</v>
      </c>
      <c r="N774">
        <v>100</v>
      </c>
      <c r="O774">
        <v>1130.2</v>
      </c>
      <c r="P774">
        <v>150</v>
      </c>
      <c r="Q774">
        <v>100</v>
      </c>
      <c r="R774">
        <v>18.520399999999999</v>
      </c>
      <c r="S774">
        <v>73.856700000000004</v>
      </c>
      <c r="T774">
        <v>6</v>
      </c>
      <c r="U774">
        <v>50</v>
      </c>
      <c r="V774">
        <v>2024</v>
      </c>
    </row>
    <row r="775" spans="1:22" x14ac:dyDescent="0.35">
      <c r="A775" t="s">
        <v>31</v>
      </c>
      <c r="B775" s="1">
        <v>45462.116666666669</v>
      </c>
      <c r="C775" s="1">
        <v>45462.073611111111</v>
      </c>
      <c r="D775" t="s">
        <v>91</v>
      </c>
      <c r="E775" s="2">
        <v>45159</v>
      </c>
      <c r="F775" t="s">
        <v>57</v>
      </c>
      <c r="G775" t="s">
        <v>25</v>
      </c>
      <c r="H775" t="s">
        <v>48</v>
      </c>
      <c r="I775" t="s">
        <v>722</v>
      </c>
      <c r="J775" t="s">
        <v>127</v>
      </c>
      <c r="K775" t="s">
        <v>722</v>
      </c>
      <c r="L775" t="s">
        <v>723</v>
      </c>
      <c r="M775" t="s">
        <v>55</v>
      </c>
      <c r="N775">
        <v>6.12</v>
      </c>
      <c r="O775">
        <v>37</v>
      </c>
      <c r="P775">
        <v>62</v>
      </c>
      <c r="Q775">
        <v>6.12</v>
      </c>
      <c r="R775">
        <v>17.385000000000002</v>
      </c>
      <c r="S775">
        <v>78.486699999999999</v>
      </c>
      <c r="T775">
        <v>5</v>
      </c>
      <c r="U775">
        <v>7.4</v>
      </c>
      <c r="V775">
        <v>2024</v>
      </c>
    </row>
    <row r="776" spans="1:22" x14ac:dyDescent="0.35">
      <c r="A776" t="s">
        <v>37</v>
      </c>
      <c r="B776" s="1">
        <v>45451.464583333334</v>
      </c>
      <c r="C776" s="1">
        <v>45451.363194444442</v>
      </c>
      <c r="D776" t="s">
        <v>91</v>
      </c>
      <c r="E776" s="2">
        <v>44506</v>
      </c>
      <c r="F776" t="s">
        <v>57</v>
      </c>
      <c r="G776" t="s">
        <v>47</v>
      </c>
      <c r="H776" t="s">
        <v>26</v>
      </c>
      <c r="I776" t="s">
        <v>126</v>
      </c>
      <c r="J776" t="s">
        <v>127</v>
      </c>
      <c r="K776" t="s">
        <v>126</v>
      </c>
      <c r="L776" t="s">
        <v>128</v>
      </c>
      <c r="M776" t="s">
        <v>30</v>
      </c>
      <c r="N776">
        <v>97.33</v>
      </c>
      <c r="O776">
        <v>1123.96</v>
      </c>
      <c r="P776">
        <v>146</v>
      </c>
      <c r="Q776">
        <v>97.33</v>
      </c>
      <c r="R776">
        <v>17.385000000000002</v>
      </c>
      <c r="S776">
        <v>78.486699999999999</v>
      </c>
      <c r="T776">
        <v>3</v>
      </c>
      <c r="U776">
        <v>50</v>
      </c>
      <c r="V776">
        <v>2024</v>
      </c>
    </row>
    <row r="777" spans="1:22" x14ac:dyDescent="0.35">
      <c r="A777" t="s">
        <v>37</v>
      </c>
      <c r="B777" s="1">
        <v>45460.094444444447</v>
      </c>
      <c r="C777" s="1">
        <v>45460.080555555556</v>
      </c>
      <c r="D777" t="s">
        <v>23</v>
      </c>
      <c r="E777" s="2">
        <v>44344</v>
      </c>
      <c r="F777" t="s">
        <v>57</v>
      </c>
      <c r="G777" t="s">
        <v>25</v>
      </c>
      <c r="H777" t="s">
        <v>32</v>
      </c>
      <c r="I777" t="s">
        <v>349</v>
      </c>
      <c r="J777" t="s">
        <v>350</v>
      </c>
      <c r="K777" t="s">
        <v>349</v>
      </c>
      <c r="L777" t="s">
        <v>351</v>
      </c>
      <c r="M777" t="s">
        <v>55</v>
      </c>
      <c r="N777">
        <v>32</v>
      </c>
      <c r="O777">
        <v>203.21</v>
      </c>
      <c r="P777">
        <v>20</v>
      </c>
      <c r="Q777">
        <v>32</v>
      </c>
      <c r="R777">
        <v>18.520399999999999</v>
      </c>
      <c r="S777">
        <v>73.856700000000004</v>
      </c>
      <c r="T777">
        <v>6</v>
      </c>
      <c r="U777">
        <v>120</v>
      </c>
      <c r="V777">
        <v>2024</v>
      </c>
    </row>
    <row r="778" spans="1:22" x14ac:dyDescent="0.35">
      <c r="A778" t="s">
        <v>37</v>
      </c>
      <c r="B778" s="1">
        <v>45456.181944444441</v>
      </c>
      <c r="C778" s="1">
        <v>45456.1</v>
      </c>
      <c r="D778" t="s">
        <v>91</v>
      </c>
      <c r="E778" s="2">
        <v>44379</v>
      </c>
      <c r="F778" t="s">
        <v>57</v>
      </c>
      <c r="G778" t="s">
        <v>47</v>
      </c>
      <c r="H778" t="s">
        <v>32</v>
      </c>
      <c r="I778" t="s">
        <v>610</v>
      </c>
      <c r="J778" t="s">
        <v>149</v>
      </c>
      <c r="K778" t="s">
        <v>610</v>
      </c>
      <c r="L778" t="s">
        <v>611</v>
      </c>
      <c r="M778" t="s">
        <v>30</v>
      </c>
      <c r="N778">
        <v>78.67</v>
      </c>
      <c r="O778">
        <v>828.69</v>
      </c>
      <c r="P778">
        <v>118</v>
      </c>
      <c r="Q778">
        <v>78.67</v>
      </c>
      <c r="R778">
        <v>17.385000000000002</v>
      </c>
      <c r="S778">
        <v>78.486699999999999</v>
      </c>
      <c r="T778">
        <v>3</v>
      </c>
      <c r="U778">
        <v>50</v>
      </c>
      <c r="V778">
        <v>2024</v>
      </c>
    </row>
    <row r="779" spans="1:22" x14ac:dyDescent="0.35">
      <c r="A779" t="s">
        <v>31</v>
      </c>
      <c r="B779" s="1">
        <v>45483.002083333333</v>
      </c>
      <c r="C779" s="1">
        <v>45482.88958333333</v>
      </c>
      <c r="D779" t="s">
        <v>91</v>
      </c>
      <c r="E779" s="2">
        <v>44937</v>
      </c>
      <c r="F779" t="s">
        <v>65</v>
      </c>
      <c r="G779" t="s">
        <v>47</v>
      </c>
      <c r="H779" t="s">
        <v>48</v>
      </c>
      <c r="I779" t="s">
        <v>242</v>
      </c>
      <c r="J779" t="s">
        <v>102</v>
      </c>
      <c r="K779" t="s">
        <v>242</v>
      </c>
      <c r="L779" t="s">
        <v>243</v>
      </c>
      <c r="M779" t="s">
        <v>36</v>
      </c>
      <c r="N779">
        <v>15.98</v>
      </c>
      <c r="O779">
        <v>140.25</v>
      </c>
      <c r="P779">
        <v>162</v>
      </c>
      <c r="Q779">
        <v>15.98</v>
      </c>
      <c r="R779">
        <v>17.385000000000002</v>
      </c>
      <c r="S779">
        <v>78.486699999999999</v>
      </c>
      <c r="T779">
        <v>2</v>
      </c>
      <c r="U779">
        <v>7.4</v>
      </c>
      <c r="V779">
        <v>2024</v>
      </c>
    </row>
    <row r="780" spans="1:22" x14ac:dyDescent="0.35">
      <c r="A780" t="s">
        <v>37</v>
      </c>
      <c r="B780" s="1">
        <v>45488.736111111109</v>
      </c>
      <c r="C780" s="1">
        <v>45488.64166666667</v>
      </c>
      <c r="D780" t="s">
        <v>91</v>
      </c>
      <c r="E780" s="2">
        <v>45129</v>
      </c>
      <c r="F780" t="s">
        <v>65</v>
      </c>
      <c r="G780" t="s">
        <v>25</v>
      </c>
      <c r="H780" t="s">
        <v>40</v>
      </c>
      <c r="I780" t="s">
        <v>724</v>
      </c>
      <c r="J780" t="s">
        <v>118</v>
      </c>
      <c r="K780" t="s">
        <v>724</v>
      </c>
      <c r="L780" t="s">
        <v>725</v>
      </c>
      <c r="M780" t="s">
        <v>55</v>
      </c>
      <c r="N780">
        <v>5.98</v>
      </c>
      <c r="O780">
        <v>65.040000000000006</v>
      </c>
      <c r="P780">
        <v>136</v>
      </c>
      <c r="Q780">
        <v>5.98</v>
      </c>
      <c r="R780">
        <v>17.385000000000002</v>
      </c>
      <c r="S780">
        <v>78.486699999999999</v>
      </c>
      <c r="T780">
        <v>3</v>
      </c>
      <c r="U780">
        <v>3.3</v>
      </c>
      <c r="V780">
        <v>2024</v>
      </c>
    </row>
    <row r="781" spans="1:22" x14ac:dyDescent="0.35">
      <c r="A781" t="s">
        <v>22</v>
      </c>
      <c r="B781" s="1">
        <v>45450.669444444444</v>
      </c>
      <c r="C781" s="1">
        <v>45450.661111111112</v>
      </c>
      <c r="D781" t="s">
        <v>45</v>
      </c>
      <c r="E781" s="2">
        <v>44385</v>
      </c>
      <c r="F781" t="s">
        <v>57</v>
      </c>
      <c r="G781" t="s">
        <v>25</v>
      </c>
      <c r="H781" t="s">
        <v>40</v>
      </c>
      <c r="I781" t="s">
        <v>533</v>
      </c>
      <c r="J781" t="s">
        <v>478</v>
      </c>
      <c r="K781" t="s">
        <v>533</v>
      </c>
      <c r="L781" t="s">
        <v>534</v>
      </c>
      <c r="M781" t="s">
        <v>55</v>
      </c>
      <c r="N781">
        <v>2.4</v>
      </c>
      <c r="O781">
        <v>22.9</v>
      </c>
      <c r="P781">
        <v>12</v>
      </c>
      <c r="Q781">
        <v>2.4</v>
      </c>
      <c r="R781">
        <v>12.9716</v>
      </c>
      <c r="S781">
        <v>77.5946</v>
      </c>
      <c r="T781">
        <v>5</v>
      </c>
      <c r="U781">
        <v>15</v>
      </c>
      <c r="V781">
        <v>2024</v>
      </c>
    </row>
    <row r="782" spans="1:22" x14ac:dyDescent="0.35">
      <c r="A782" t="s">
        <v>31</v>
      </c>
      <c r="B782" s="1">
        <v>45447.201388888891</v>
      </c>
      <c r="C782" s="1">
        <v>45447.104861111111</v>
      </c>
      <c r="D782" t="s">
        <v>56</v>
      </c>
      <c r="E782" s="2">
        <v>44551</v>
      </c>
      <c r="F782" t="s">
        <v>57</v>
      </c>
      <c r="G782" t="s">
        <v>47</v>
      </c>
      <c r="H782" t="s">
        <v>32</v>
      </c>
      <c r="I782" t="s">
        <v>183</v>
      </c>
      <c r="J782" t="s">
        <v>42</v>
      </c>
      <c r="K782" t="s">
        <v>183</v>
      </c>
      <c r="L782" t="s">
        <v>184</v>
      </c>
      <c r="M782" t="s">
        <v>36</v>
      </c>
      <c r="N782">
        <v>6.12</v>
      </c>
      <c r="O782">
        <v>50.02</v>
      </c>
      <c r="P782">
        <v>139</v>
      </c>
      <c r="Q782">
        <v>6.12</v>
      </c>
      <c r="R782">
        <v>19.076000000000001</v>
      </c>
      <c r="S782">
        <v>72.877700000000004</v>
      </c>
      <c r="T782">
        <v>5</v>
      </c>
      <c r="U782">
        <v>3.3</v>
      </c>
      <c r="V782">
        <v>2024</v>
      </c>
    </row>
    <row r="783" spans="1:22" x14ac:dyDescent="0.35">
      <c r="A783" t="s">
        <v>31</v>
      </c>
      <c r="B783" s="1">
        <v>45485.472222222219</v>
      </c>
      <c r="C783" s="1">
        <v>45485.401388888888</v>
      </c>
      <c r="D783" t="s">
        <v>23</v>
      </c>
      <c r="E783" s="2">
        <v>44713</v>
      </c>
      <c r="F783" t="s">
        <v>65</v>
      </c>
      <c r="G783" t="s">
        <v>47</v>
      </c>
      <c r="H783" t="s">
        <v>32</v>
      </c>
      <c r="I783" t="s">
        <v>552</v>
      </c>
      <c r="J783" t="s">
        <v>263</v>
      </c>
      <c r="K783" t="s">
        <v>552</v>
      </c>
      <c r="L783" t="s">
        <v>553</v>
      </c>
      <c r="M783" t="s">
        <v>36</v>
      </c>
      <c r="N783">
        <v>68</v>
      </c>
      <c r="O783">
        <v>671.93</v>
      </c>
      <c r="P783">
        <v>102</v>
      </c>
      <c r="Q783">
        <v>68</v>
      </c>
      <c r="R783">
        <v>18.520399999999999</v>
      </c>
      <c r="S783">
        <v>73.856700000000004</v>
      </c>
      <c r="T783">
        <v>5</v>
      </c>
      <c r="U783">
        <v>50</v>
      </c>
      <c r="V783">
        <v>2024</v>
      </c>
    </row>
    <row r="784" spans="1:22" x14ac:dyDescent="0.35">
      <c r="A784" t="s">
        <v>37</v>
      </c>
      <c r="B784" s="1">
        <v>45477.638194444444</v>
      </c>
      <c r="C784" s="1">
        <v>45477.624305555553</v>
      </c>
      <c r="D784" t="s">
        <v>23</v>
      </c>
      <c r="E784" s="2">
        <v>45055</v>
      </c>
      <c r="F784" t="s">
        <v>65</v>
      </c>
      <c r="G784" t="s">
        <v>25</v>
      </c>
      <c r="H784" t="s">
        <v>32</v>
      </c>
      <c r="I784" t="s">
        <v>104</v>
      </c>
      <c r="J784" t="s">
        <v>105</v>
      </c>
      <c r="K784" t="s">
        <v>104</v>
      </c>
      <c r="L784" t="s">
        <v>106</v>
      </c>
      <c r="M784" t="s">
        <v>55</v>
      </c>
      <c r="N784">
        <v>32</v>
      </c>
      <c r="O784">
        <v>306.68</v>
      </c>
      <c r="P784">
        <v>20</v>
      </c>
      <c r="Q784">
        <v>32</v>
      </c>
      <c r="R784">
        <v>18.520399999999999</v>
      </c>
      <c r="S784">
        <v>73.856700000000004</v>
      </c>
      <c r="T784">
        <v>2</v>
      </c>
      <c r="U784">
        <v>120</v>
      </c>
      <c r="V784">
        <v>2024</v>
      </c>
    </row>
    <row r="785" spans="1:22" x14ac:dyDescent="0.35">
      <c r="A785" t="s">
        <v>22</v>
      </c>
      <c r="B785" s="1">
        <v>45479.664583333331</v>
      </c>
      <c r="C785" s="1">
        <v>45479.599305555559</v>
      </c>
      <c r="D785" t="s">
        <v>91</v>
      </c>
      <c r="E785" s="2">
        <v>44894</v>
      </c>
      <c r="F785" t="s">
        <v>65</v>
      </c>
      <c r="G785" t="s">
        <v>25</v>
      </c>
      <c r="H785" t="s">
        <v>48</v>
      </c>
      <c r="I785" t="s">
        <v>123</v>
      </c>
      <c r="J785" t="s">
        <v>124</v>
      </c>
      <c r="K785" t="s">
        <v>123</v>
      </c>
      <c r="L785" t="s">
        <v>125</v>
      </c>
      <c r="M785" t="s">
        <v>30</v>
      </c>
      <c r="N785">
        <v>62.67</v>
      </c>
      <c r="O785">
        <v>531.17999999999995</v>
      </c>
      <c r="P785">
        <v>94</v>
      </c>
      <c r="Q785">
        <v>62.67</v>
      </c>
      <c r="R785">
        <v>17.385000000000002</v>
      </c>
      <c r="S785">
        <v>78.486699999999999</v>
      </c>
      <c r="T785">
        <v>6</v>
      </c>
      <c r="U785">
        <v>50</v>
      </c>
      <c r="V785">
        <v>2024</v>
      </c>
    </row>
    <row r="786" spans="1:22" x14ac:dyDescent="0.35">
      <c r="A786" t="s">
        <v>22</v>
      </c>
      <c r="B786" s="1">
        <v>45485.229861111111</v>
      </c>
      <c r="C786" s="1">
        <v>45485.18472222222</v>
      </c>
      <c r="D786" t="s">
        <v>91</v>
      </c>
      <c r="E786" s="2">
        <v>44580</v>
      </c>
      <c r="F786" t="s">
        <v>65</v>
      </c>
      <c r="G786" t="s">
        <v>25</v>
      </c>
      <c r="H786" t="s">
        <v>40</v>
      </c>
      <c r="I786" t="s">
        <v>268</v>
      </c>
      <c r="J786" t="s">
        <v>142</v>
      </c>
      <c r="K786" t="s">
        <v>268</v>
      </c>
      <c r="L786" t="s">
        <v>269</v>
      </c>
      <c r="M786" t="s">
        <v>30</v>
      </c>
      <c r="N786">
        <v>13</v>
      </c>
      <c r="O786">
        <v>128.96</v>
      </c>
      <c r="P786">
        <v>65</v>
      </c>
      <c r="Q786">
        <v>13</v>
      </c>
      <c r="R786">
        <v>17.385000000000002</v>
      </c>
      <c r="S786">
        <v>78.486699999999999</v>
      </c>
      <c r="T786">
        <v>5</v>
      </c>
      <c r="U786">
        <v>15</v>
      </c>
      <c r="V786">
        <v>2024</v>
      </c>
    </row>
    <row r="787" spans="1:22" x14ac:dyDescent="0.35">
      <c r="A787" t="s">
        <v>22</v>
      </c>
      <c r="B787" s="1">
        <v>45456.45208333333</v>
      </c>
      <c r="C787" s="1">
        <v>45456.368750000001</v>
      </c>
      <c r="D787" t="s">
        <v>56</v>
      </c>
      <c r="E787" s="2">
        <v>44986</v>
      </c>
      <c r="F787" t="s">
        <v>57</v>
      </c>
      <c r="G787" t="s">
        <v>47</v>
      </c>
      <c r="H787" t="s">
        <v>26</v>
      </c>
      <c r="I787" t="s">
        <v>592</v>
      </c>
      <c r="J787" t="s">
        <v>593</v>
      </c>
      <c r="K787" t="s">
        <v>592</v>
      </c>
      <c r="L787" t="s">
        <v>594</v>
      </c>
      <c r="M787" t="s">
        <v>30</v>
      </c>
      <c r="N787">
        <v>5.28</v>
      </c>
      <c r="O787">
        <v>39.86</v>
      </c>
      <c r="P787">
        <v>120</v>
      </c>
      <c r="Q787">
        <v>5.28</v>
      </c>
      <c r="R787">
        <v>19.076000000000001</v>
      </c>
      <c r="S787">
        <v>72.877700000000004</v>
      </c>
      <c r="T787">
        <v>5</v>
      </c>
      <c r="U787">
        <v>3.3</v>
      </c>
      <c r="V787">
        <v>2024</v>
      </c>
    </row>
    <row r="788" spans="1:22" x14ac:dyDescent="0.35">
      <c r="A788" t="s">
        <v>22</v>
      </c>
      <c r="B788" s="1">
        <v>45471.96597222222</v>
      </c>
      <c r="C788" s="1">
        <v>45471.922222222223</v>
      </c>
      <c r="D788" t="s">
        <v>56</v>
      </c>
      <c r="E788" s="2">
        <v>44274</v>
      </c>
      <c r="F788" t="s">
        <v>57</v>
      </c>
      <c r="G788" t="s">
        <v>25</v>
      </c>
      <c r="H788" t="s">
        <v>40</v>
      </c>
      <c r="I788" t="s">
        <v>58</v>
      </c>
      <c r="J788" t="s">
        <v>59</v>
      </c>
      <c r="K788" t="s">
        <v>58</v>
      </c>
      <c r="L788" t="s">
        <v>60</v>
      </c>
      <c r="M788" t="s">
        <v>44</v>
      </c>
      <c r="N788">
        <v>100.8</v>
      </c>
      <c r="O788">
        <v>1196.58</v>
      </c>
      <c r="P788">
        <v>63</v>
      </c>
      <c r="Q788">
        <v>100.8</v>
      </c>
      <c r="R788">
        <v>19.076000000000001</v>
      </c>
      <c r="S788">
        <v>72.877700000000004</v>
      </c>
      <c r="T788">
        <v>4</v>
      </c>
      <c r="U788">
        <v>120</v>
      </c>
      <c r="V788">
        <v>2024</v>
      </c>
    </row>
    <row r="789" spans="1:22" x14ac:dyDescent="0.35">
      <c r="A789" t="s">
        <v>31</v>
      </c>
      <c r="B789" s="1">
        <v>45481.043749999997</v>
      </c>
      <c r="C789" s="1">
        <v>45480.997916666667</v>
      </c>
      <c r="D789" t="s">
        <v>56</v>
      </c>
      <c r="E789" s="2">
        <v>44728</v>
      </c>
      <c r="F789" t="s">
        <v>65</v>
      </c>
      <c r="G789" t="s">
        <v>47</v>
      </c>
      <c r="H789" t="s">
        <v>32</v>
      </c>
      <c r="I789" t="s">
        <v>457</v>
      </c>
      <c r="J789" t="s">
        <v>142</v>
      </c>
      <c r="K789" t="s">
        <v>457</v>
      </c>
      <c r="L789" t="s">
        <v>458</v>
      </c>
      <c r="M789" t="s">
        <v>44</v>
      </c>
      <c r="N789">
        <v>2.9</v>
      </c>
      <c r="O789">
        <v>17.399999999999999</v>
      </c>
      <c r="P789">
        <v>66</v>
      </c>
      <c r="Q789">
        <v>2.9</v>
      </c>
      <c r="R789">
        <v>19.076000000000001</v>
      </c>
      <c r="S789">
        <v>72.877700000000004</v>
      </c>
      <c r="T789">
        <v>2</v>
      </c>
      <c r="U789">
        <v>3.3</v>
      </c>
      <c r="V789">
        <v>2024</v>
      </c>
    </row>
    <row r="790" spans="1:22" x14ac:dyDescent="0.35">
      <c r="A790" t="s">
        <v>37</v>
      </c>
      <c r="B790" s="1">
        <v>45451.938888888886</v>
      </c>
      <c r="C790" s="1">
        <v>45451.876388888886</v>
      </c>
      <c r="D790" t="s">
        <v>23</v>
      </c>
      <c r="E790" s="2">
        <v>44438</v>
      </c>
      <c r="F790" t="s">
        <v>57</v>
      </c>
      <c r="G790" t="s">
        <v>47</v>
      </c>
      <c r="H790" t="s">
        <v>48</v>
      </c>
      <c r="I790" t="s">
        <v>78</v>
      </c>
      <c r="J790" t="s">
        <v>79</v>
      </c>
      <c r="K790" t="s">
        <v>78</v>
      </c>
      <c r="L790" t="s">
        <v>80</v>
      </c>
      <c r="M790" t="s">
        <v>55</v>
      </c>
      <c r="N790">
        <v>60</v>
      </c>
      <c r="O790">
        <v>649.26</v>
      </c>
      <c r="P790">
        <v>90</v>
      </c>
      <c r="Q790">
        <v>60</v>
      </c>
      <c r="R790">
        <v>18.520399999999999</v>
      </c>
      <c r="S790">
        <v>73.856700000000004</v>
      </c>
      <c r="T790">
        <v>3</v>
      </c>
      <c r="U790">
        <v>50</v>
      </c>
      <c r="V790">
        <v>2024</v>
      </c>
    </row>
    <row r="791" spans="1:22" x14ac:dyDescent="0.35">
      <c r="A791" t="s">
        <v>22</v>
      </c>
      <c r="B791" s="1">
        <v>45469.126388888886</v>
      </c>
      <c r="C791" s="1">
        <v>45469.084722222222</v>
      </c>
      <c r="D791" t="s">
        <v>23</v>
      </c>
      <c r="E791" s="2">
        <v>44387</v>
      </c>
      <c r="F791" t="s">
        <v>57</v>
      </c>
      <c r="G791" t="s">
        <v>47</v>
      </c>
      <c r="H791" t="s">
        <v>48</v>
      </c>
      <c r="I791" t="s">
        <v>120</v>
      </c>
      <c r="J791" t="s">
        <v>121</v>
      </c>
      <c r="K791" t="s">
        <v>120</v>
      </c>
      <c r="L791" t="s">
        <v>122</v>
      </c>
      <c r="M791" t="s">
        <v>55</v>
      </c>
      <c r="N791">
        <v>40</v>
      </c>
      <c r="O791">
        <v>256.04000000000002</v>
      </c>
      <c r="P791">
        <v>60</v>
      </c>
      <c r="Q791">
        <v>40</v>
      </c>
      <c r="R791">
        <v>18.520399999999999</v>
      </c>
      <c r="S791">
        <v>73.856700000000004</v>
      </c>
      <c r="T791">
        <v>2</v>
      </c>
      <c r="U791">
        <v>50</v>
      </c>
      <c r="V791">
        <v>2024</v>
      </c>
    </row>
    <row r="792" spans="1:22" x14ac:dyDescent="0.35">
      <c r="A792" t="s">
        <v>22</v>
      </c>
      <c r="B792" s="1">
        <v>45484.259027777778</v>
      </c>
      <c r="C792" s="1">
        <v>45484.193055555559</v>
      </c>
      <c r="D792" t="s">
        <v>45</v>
      </c>
      <c r="E792" s="2">
        <v>44330</v>
      </c>
      <c r="F792" t="s">
        <v>65</v>
      </c>
      <c r="G792" t="s">
        <v>47</v>
      </c>
      <c r="H792" t="s">
        <v>26</v>
      </c>
      <c r="I792" t="s">
        <v>362</v>
      </c>
      <c r="J792" t="s">
        <v>67</v>
      </c>
      <c r="K792" t="s">
        <v>362</v>
      </c>
      <c r="L792" t="s">
        <v>363</v>
      </c>
      <c r="M792" t="s">
        <v>44</v>
      </c>
      <c r="N792">
        <v>4.18</v>
      </c>
      <c r="O792">
        <v>33.76</v>
      </c>
      <c r="P792">
        <v>95</v>
      </c>
      <c r="Q792">
        <v>4.18</v>
      </c>
      <c r="R792">
        <v>12.9716</v>
      </c>
      <c r="S792">
        <v>77.5946</v>
      </c>
      <c r="T792">
        <v>6</v>
      </c>
      <c r="U792">
        <v>3.3</v>
      </c>
      <c r="V792">
        <v>2024</v>
      </c>
    </row>
    <row r="793" spans="1:22" x14ac:dyDescent="0.35">
      <c r="A793" t="s">
        <v>22</v>
      </c>
      <c r="B793" s="1">
        <v>45461.679861111108</v>
      </c>
      <c r="C793" s="1">
        <v>45461.556250000001</v>
      </c>
      <c r="D793" t="s">
        <v>56</v>
      </c>
      <c r="E793" s="2">
        <v>44977</v>
      </c>
      <c r="F793" t="s">
        <v>57</v>
      </c>
      <c r="G793" t="s">
        <v>47</v>
      </c>
      <c r="H793" t="s">
        <v>26</v>
      </c>
      <c r="I793" t="s">
        <v>196</v>
      </c>
      <c r="J793" t="s">
        <v>197</v>
      </c>
      <c r="K793" t="s">
        <v>196</v>
      </c>
      <c r="L793" t="s">
        <v>198</v>
      </c>
      <c r="M793" t="s">
        <v>44</v>
      </c>
      <c r="N793">
        <v>35.6</v>
      </c>
      <c r="O793">
        <v>224.6</v>
      </c>
      <c r="P793">
        <v>178</v>
      </c>
      <c r="Q793">
        <v>35.6</v>
      </c>
      <c r="R793">
        <v>19.076000000000001</v>
      </c>
      <c r="S793">
        <v>72.877700000000004</v>
      </c>
      <c r="T793">
        <v>5</v>
      </c>
      <c r="U793">
        <v>15</v>
      </c>
      <c r="V793">
        <v>2024</v>
      </c>
    </row>
    <row r="794" spans="1:22" x14ac:dyDescent="0.35">
      <c r="A794" t="s">
        <v>22</v>
      </c>
      <c r="B794" s="1">
        <v>45481.767361111109</v>
      </c>
      <c r="C794" s="1">
        <v>45481.680555555555</v>
      </c>
      <c r="D794" t="s">
        <v>38</v>
      </c>
      <c r="E794" s="2">
        <v>44477</v>
      </c>
      <c r="F794" t="s">
        <v>65</v>
      </c>
      <c r="G794" t="s">
        <v>47</v>
      </c>
      <c r="H794" t="s">
        <v>26</v>
      </c>
      <c r="I794" t="s">
        <v>371</v>
      </c>
      <c r="J794" t="s">
        <v>146</v>
      </c>
      <c r="K794" t="s">
        <v>371</v>
      </c>
      <c r="L794" t="s">
        <v>372</v>
      </c>
      <c r="M794" t="s">
        <v>55</v>
      </c>
      <c r="N794">
        <v>5.5</v>
      </c>
      <c r="O794">
        <v>56.06</v>
      </c>
      <c r="P794">
        <v>125</v>
      </c>
      <c r="Q794">
        <v>5.5</v>
      </c>
      <c r="R794">
        <v>28.613900000000001</v>
      </c>
      <c r="S794">
        <v>77.209000000000003</v>
      </c>
      <c r="T794">
        <v>3</v>
      </c>
      <c r="U794">
        <v>3.3</v>
      </c>
      <c r="V794">
        <v>2024</v>
      </c>
    </row>
    <row r="795" spans="1:22" x14ac:dyDescent="0.35">
      <c r="A795" t="s">
        <v>37</v>
      </c>
      <c r="B795" s="1">
        <v>45444.931250000001</v>
      </c>
      <c r="C795" s="1">
        <v>45444.861805555556</v>
      </c>
      <c r="D795" t="s">
        <v>91</v>
      </c>
      <c r="E795" s="2">
        <v>45182</v>
      </c>
      <c r="F795" t="s">
        <v>57</v>
      </c>
      <c r="G795" t="s">
        <v>25</v>
      </c>
      <c r="H795" t="s">
        <v>32</v>
      </c>
      <c r="I795" t="s">
        <v>726</v>
      </c>
      <c r="J795" t="s">
        <v>248</v>
      </c>
      <c r="K795" t="s">
        <v>726</v>
      </c>
      <c r="L795" t="s">
        <v>727</v>
      </c>
      <c r="M795" t="s">
        <v>36</v>
      </c>
      <c r="N795">
        <v>160</v>
      </c>
      <c r="O795">
        <v>1348.72</v>
      </c>
      <c r="P795">
        <v>100</v>
      </c>
      <c r="Q795">
        <v>160</v>
      </c>
      <c r="R795">
        <v>17.385000000000002</v>
      </c>
      <c r="S795">
        <v>78.486699999999999</v>
      </c>
      <c r="T795">
        <v>6</v>
      </c>
      <c r="U795">
        <v>120</v>
      </c>
      <c r="V795">
        <v>2024</v>
      </c>
    </row>
    <row r="796" spans="1:22" x14ac:dyDescent="0.35">
      <c r="A796" t="s">
        <v>37</v>
      </c>
      <c r="B796" s="1">
        <v>45476.375694444447</v>
      </c>
      <c r="C796" s="1">
        <v>45476.277777777781</v>
      </c>
      <c r="D796" t="s">
        <v>23</v>
      </c>
      <c r="E796" s="2">
        <v>44775</v>
      </c>
      <c r="F796" t="s">
        <v>65</v>
      </c>
      <c r="G796" t="s">
        <v>25</v>
      </c>
      <c r="H796" t="s">
        <v>26</v>
      </c>
      <c r="I796" t="s">
        <v>321</v>
      </c>
      <c r="J796" t="s">
        <v>194</v>
      </c>
      <c r="K796" t="s">
        <v>321</v>
      </c>
      <c r="L796" t="s">
        <v>322</v>
      </c>
      <c r="M796" t="s">
        <v>55</v>
      </c>
      <c r="N796">
        <v>225.6</v>
      </c>
      <c r="O796">
        <v>1779.62</v>
      </c>
      <c r="P796">
        <v>141</v>
      </c>
      <c r="Q796">
        <v>225.6</v>
      </c>
      <c r="R796">
        <v>18.520399999999999</v>
      </c>
      <c r="S796">
        <v>73.856700000000004</v>
      </c>
      <c r="T796">
        <v>3</v>
      </c>
      <c r="U796">
        <v>120</v>
      </c>
      <c r="V796">
        <v>2024</v>
      </c>
    </row>
    <row r="797" spans="1:22" x14ac:dyDescent="0.35">
      <c r="A797" t="s">
        <v>37</v>
      </c>
      <c r="B797" s="1">
        <v>45452.949305555558</v>
      </c>
      <c r="C797" s="1">
        <v>45452.870833333334</v>
      </c>
      <c r="D797" t="s">
        <v>23</v>
      </c>
      <c r="E797" s="2">
        <v>44740</v>
      </c>
      <c r="F797" t="s">
        <v>57</v>
      </c>
      <c r="G797" t="s">
        <v>47</v>
      </c>
      <c r="H797" t="s">
        <v>26</v>
      </c>
      <c r="I797" t="s">
        <v>209</v>
      </c>
      <c r="J797" t="s">
        <v>210</v>
      </c>
      <c r="K797" t="s">
        <v>209</v>
      </c>
      <c r="L797" t="s">
        <v>211</v>
      </c>
      <c r="M797" t="s">
        <v>55</v>
      </c>
      <c r="N797">
        <v>11.15</v>
      </c>
      <c r="O797">
        <v>131.03</v>
      </c>
      <c r="P797">
        <v>113</v>
      </c>
      <c r="Q797">
        <v>11.15</v>
      </c>
      <c r="R797">
        <v>18.520399999999999</v>
      </c>
      <c r="S797">
        <v>73.856700000000004</v>
      </c>
      <c r="T797">
        <v>3</v>
      </c>
      <c r="U797">
        <v>7.4</v>
      </c>
      <c r="V797">
        <v>2024</v>
      </c>
    </row>
    <row r="798" spans="1:22" x14ac:dyDescent="0.35">
      <c r="A798" t="s">
        <v>37</v>
      </c>
      <c r="B798" s="1">
        <v>45462.581944444442</v>
      </c>
      <c r="C798" s="1">
        <v>45462.469444444447</v>
      </c>
      <c r="D798" t="s">
        <v>56</v>
      </c>
      <c r="E798" s="2">
        <v>45106</v>
      </c>
      <c r="F798" t="s">
        <v>57</v>
      </c>
      <c r="G798" t="s">
        <v>25</v>
      </c>
      <c r="H798" t="s">
        <v>48</v>
      </c>
      <c r="I798" t="s">
        <v>728</v>
      </c>
      <c r="J798" t="s">
        <v>278</v>
      </c>
      <c r="K798" t="s">
        <v>728</v>
      </c>
      <c r="L798" t="s">
        <v>729</v>
      </c>
      <c r="M798" t="s">
        <v>30</v>
      </c>
      <c r="N798">
        <v>108</v>
      </c>
      <c r="O798">
        <v>970.64</v>
      </c>
      <c r="P798">
        <v>162</v>
      </c>
      <c r="Q798">
        <v>108</v>
      </c>
      <c r="R798">
        <v>19.076000000000001</v>
      </c>
      <c r="S798">
        <v>72.877700000000004</v>
      </c>
      <c r="T798">
        <v>5</v>
      </c>
      <c r="U798">
        <v>50</v>
      </c>
      <c r="V798">
        <v>2024</v>
      </c>
    </row>
    <row r="799" spans="1:22" x14ac:dyDescent="0.35">
      <c r="A799" t="s">
        <v>22</v>
      </c>
      <c r="B799" s="1">
        <v>45488.104166666664</v>
      </c>
      <c r="C799" s="1">
        <v>45488.004861111112</v>
      </c>
      <c r="D799" t="s">
        <v>23</v>
      </c>
      <c r="E799" s="2">
        <v>44300</v>
      </c>
      <c r="F799" t="s">
        <v>65</v>
      </c>
      <c r="G799" t="s">
        <v>25</v>
      </c>
      <c r="H799" t="s">
        <v>32</v>
      </c>
      <c r="I799" t="s">
        <v>414</v>
      </c>
      <c r="J799" t="s">
        <v>118</v>
      </c>
      <c r="K799" t="s">
        <v>414</v>
      </c>
      <c r="L799" t="s">
        <v>415</v>
      </c>
      <c r="M799" t="s">
        <v>44</v>
      </c>
      <c r="N799">
        <v>95.33</v>
      </c>
      <c r="O799">
        <v>1004.8</v>
      </c>
      <c r="P799">
        <v>143</v>
      </c>
      <c r="Q799">
        <v>95.33</v>
      </c>
      <c r="R799">
        <v>18.520399999999999</v>
      </c>
      <c r="S799">
        <v>73.856700000000004</v>
      </c>
      <c r="T799">
        <v>2</v>
      </c>
      <c r="U799">
        <v>50</v>
      </c>
      <c r="V799">
        <v>2024</v>
      </c>
    </row>
    <row r="800" spans="1:22" x14ac:dyDescent="0.35">
      <c r="A800" t="s">
        <v>37</v>
      </c>
      <c r="B800" s="1">
        <v>45451.243055555555</v>
      </c>
      <c r="C800" s="1">
        <v>45451.145833333336</v>
      </c>
      <c r="D800" t="s">
        <v>91</v>
      </c>
      <c r="E800" s="2">
        <v>45002</v>
      </c>
      <c r="F800" t="s">
        <v>57</v>
      </c>
      <c r="G800" t="s">
        <v>25</v>
      </c>
      <c r="H800" t="s">
        <v>40</v>
      </c>
      <c r="I800" t="s">
        <v>730</v>
      </c>
      <c r="J800" t="s">
        <v>478</v>
      </c>
      <c r="K800" t="s">
        <v>730</v>
      </c>
      <c r="L800" t="s">
        <v>731</v>
      </c>
      <c r="M800" t="s">
        <v>55</v>
      </c>
      <c r="N800">
        <v>6.16</v>
      </c>
      <c r="O800">
        <v>50.56</v>
      </c>
      <c r="P800">
        <v>140</v>
      </c>
      <c r="Q800">
        <v>6.16</v>
      </c>
      <c r="R800">
        <v>17.385000000000002</v>
      </c>
      <c r="S800">
        <v>78.486699999999999</v>
      </c>
      <c r="T800">
        <v>3</v>
      </c>
      <c r="U800">
        <v>3.3</v>
      </c>
      <c r="V800">
        <v>2024</v>
      </c>
    </row>
    <row r="801" spans="1:22" x14ac:dyDescent="0.35">
      <c r="A801" t="s">
        <v>22</v>
      </c>
      <c r="B801" s="1">
        <v>45465.911111111112</v>
      </c>
      <c r="C801" s="1">
        <v>45465.79583333333</v>
      </c>
      <c r="D801" t="s">
        <v>91</v>
      </c>
      <c r="E801" s="2">
        <v>45072</v>
      </c>
      <c r="F801" t="s">
        <v>57</v>
      </c>
      <c r="G801" t="s">
        <v>47</v>
      </c>
      <c r="H801" t="s">
        <v>48</v>
      </c>
      <c r="I801" t="s">
        <v>98</v>
      </c>
      <c r="J801" t="s">
        <v>99</v>
      </c>
      <c r="K801" t="s">
        <v>98</v>
      </c>
      <c r="L801" t="s">
        <v>100</v>
      </c>
      <c r="M801" t="s">
        <v>36</v>
      </c>
      <c r="N801">
        <v>265.60000000000002</v>
      </c>
      <c r="O801">
        <v>2161.86</v>
      </c>
      <c r="P801">
        <v>166</v>
      </c>
      <c r="Q801">
        <v>265.60000000000002</v>
      </c>
      <c r="R801">
        <v>17.385000000000002</v>
      </c>
      <c r="S801">
        <v>78.486699999999999</v>
      </c>
      <c r="T801">
        <v>5</v>
      </c>
      <c r="U801">
        <v>120</v>
      </c>
      <c r="V801">
        <v>2024</v>
      </c>
    </row>
    <row r="802" spans="1:22" x14ac:dyDescent="0.35">
      <c r="A802" t="s">
        <v>31</v>
      </c>
      <c r="B802" s="1">
        <v>45458.820138888892</v>
      </c>
      <c r="C802" s="1">
        <v>45458.724305555559</v>
      </c>
      <c r="D802" t="s">
        <v>23</v>
      </c>
      <c r="E802" s="2">
        <v>45064</v>
      </c>
      <c r="F802" t="s">
        <v>57</v>
      </c>
      <c r="G802" t="s">
        <v>25</v>
      </c>
      <c r="H802" t="s">
        <v>48</v>
      </c>
      <c r="I802" t="s">
        <v>459</v>
      </c>
      <c r="J802" t="s">
        <v>460</v>
      </c>
      <c r="K802" t="s">
        <v>459</v>
      </c>
      <c r="L802" t="s">
        <v>461</v>
      </c>
      <c r="M802" t="s">
        <v>36</v>
      </c>
      <c r="N802">
        <v>92</v>
      </c>
      <c r="O802">
        <v>669.82</v>
      </c>
      <c r="P802">
        <v>138</v>
      </c>
      <c r="Q802">
        <v>92</v>
      </c>
      <c r="R802">
        <v>18.520399999999999</v>
      </c>
      <c r="S802">
        <v>73.856700000000004</v>
      </c>
      <c r="T802">
        <v>4</v>
      </c>
      <c r="U802">
        <v>50</v>
      </c>
      <c r="V802">
        <v>2024</v>
      </c>
    </row>
    <row r="803" spans="1:22" x14ac:dyDescent="0.35">
      <c r="A803" t="s">
        <v>31</v>
      </c>
      <c r="B803" s="1">
        <v>45487.498611111114</v>
      </c>
      <c r="C803" s="1">
        <v>45487.375694444447</v>
      </c>
      <c r="D803" t="s">
        <v>91</v>
      </c>
      <c r="E803" s="2">
        <v>44797</v>
      </c>
      <c r="F803" t="s">
        <v>65</v>
      </c>
      <c r="G803" t="s">
        <v>25</v>
      </c>
      <c r="H803" t="s">
        <v>48</v>
      </c>
      <c r="I803" t="s">
        <v>292</v>
      </c>
      <c r="J803" t="s">
        <v>293</v>
      </c>
      <c r="K803" t="s">
        <v>292</v>
      </c>
      <c r="L803" t="s">
        <v>294</v>
      </c>
      <c r="M803" t="s">
        <v>36</v>
      </c>
      <c r="N803">
        <v>35.4</v>
      </c>
      <c r="O803">
        <v>270.33</v>
      </c>
      <c r="P803">
        <v>177</v>
      </c>
      <c r="Q803">
        <v>35.4</v>
      </c>
      <c r="R803">
        <v>17.385000000000002</v>
      </c>
      <c r="S803">
        <v>78.486699999999999</v>
      </c>
      <c r="T803">
        <v>3</v>
      </c>
      <c r="U803">
        <v>15</v>
      </c>
      <c r="V803">
        <v>2024</v>
      </c>
    </row>
    <row r="804" spans="1:22" x14ac:dyDescent="0.35">
      <c r="A804" t="s">
        <v>37</v>
      </c>
      <c r="B804" s="1">
        <v>45480.901388888888</v>
      </c>
      <c r="C804" s="1">
        <v>45480.82916666667</v>
      </c>
      <c r="D804" t="s">
        <v>38</v>
      </c>
      <c r="E804" s="2">
        <v>45167</v>
      </c>
      <c r="F804" t="s">
        <v>65</v>
      </c>
      <c r="G804" t="s">
        <v>47</v>
      </c>
      <c r="H804" t="s">
        <v>32</v>
      </c>
      <c r="I804" t="s">
        <v>732</v>
      </c>
      <c r="J804" t="s">
        <v>564</v>
      </c>
      <c r="K804" t="s">
        <v>732</v>
      </c>
      <c r="L804" t="s">
        <v>733</v>
      </c>
      <c r="M804" t="s">
        <v>36</v>
      </c>
      <c r="N804">
        <v>10.26</v>
      </c>
      <c r="O804">
        <v>84.23</v>
      </c>
      <c r="P804">
        <v>104</v>
      </c>
      <c r="Q804">
        <v>10.26</v>
      </c>
      <c r="R804">
        <v>28.613900000000001</v>
      </c>
      <c r="S804">
        <v>77.209000000000003</v>
      </c>
      <c r="T804">
        <v>4</v>
      </c>
      <c r="U804">
        <v>7.4</v>
      </c>
      <c r="V804">
        <v>2024</v>
      </c>
    </row>
    <row r="805" spans="1:22" x14ac:dyDescent="0.35">
      <c r="A805" t="s">
        <v>37</v>
      </c>
      <c r="B805" s="1">
        <v>45468.690972222219</v>
      </c>
      <c r="C805" s="1">
        <v>45468.60833333333</v>
      </c>
      <c r="D805" t="s">
        <v>56</v>
      </c>
      <c r="E805" s="2">
        <v>44796</v>
      </c>
      <c r="F805" t="s">
        <v>57</v>
      </c>
      <c r="G805" t="s">
        <v>47</v>
      </c>
      <c r="H805" t="s">
        <v>48</v>
      </c>
      <c r="I805" t="s">
        <v>561</v>
      </c>
      <c r="J805" t="s">
        <v>478</v>
      </c>
      <c r="K805" t="s">
        <v>561</v>
      </c>
      <c r="L805" t="s">
        <v>562</v>
      </c>
      <c r="M805" t="s">
        <v>44</v>
      </c>
      <c r="N805">
        <v>190.4</v>
      </c>
      <c r="O805">
        <v>2216.25</v>
      </c>
      <c r="P805">
        <v>119</v>
      </c>
      <c r="Q805">
        <v>190.4</v>
      </c>
      <c r="R805">
        <v>19.076000000000001</v>
      </c>
      <c r="S805">
        <v>72.877700000000004</v>
      </c>
      <c r="T805">
        <v>4</v>
      </c>
      <c r="U805">
        <v>120</v>
      </c>
      <c r="V805">
        <v>2024</v>
      </c>
    </row>
    <row r="806" spans="1:22" x14ac:dyDescent="0.35">
      <c r="A806" t="s">
        <v>37</v>
      </c>
      <c r="B806" s="1">
        <v>45474.448611111111</v>
      </c>
      <c r="C806" s="1">
        <v>45474.392361111109</v>
      </c>
      <c r="D806" t="s">
        <v>91</v>
      </c>
      <c r="E806" s="2">
        <v>44523</v>
      </c>
      <c r="F806" t="s">
        <v>65</v>
      </c>
      <c r="G806" t="s">
        <v>25</v>
      </c>
      <c r="H806" t="s">
        <v>32</v>
      </c>
      <c r="I806" t="s">
        <v>441</v>
      </c>
      <c r="J806" t="s">
        <v>210</v>
      </c>
      <c r="K806" t="s">
        <v>441</v>
      </c>
      <c r="L806" t="s">
        <v>442</v>
      </c>
      <c r="M806" t="s">
        <v>36</v>
      </c>
      <c r="N806">
        <v>129.6</v>
      </c>
      <c r="O806">
        <v>1057.53</v>
      </c>
      <c r="P806">
        <v>81</v>
      </c>
      <c r="Q806">
        <v>129.6</v>
      </c>
      <c r="R806">
        <v>17.385000000000002</v>
      </c>
      <c r="S806">
        <v>78.486699999999999</v>
      </c>
      <c r="T806">
        <v>6</v>
      </c>
      <c r="U806">
        <v>120</v>
      </c>
      <c r="V806">
        <v>2024</v>
      </c>
    </row>
    <row r="807" spans="1:22" x14ac:dyDescent="0.35">
      <c r="A807" t="s">
        <v>22</v>
      </c>
      <c r="B807" s="1">
        <v>45460.706250000003</v>
      </c>
      <c r="C807" s="1">
        <v>45460.613888888889</v>
      </c>
      <c r="D807" t="s">
        <v>23</v>
      </c>
      <c r="E807" s="2">
        <v>44725</v>
      </c>
      <c r="F807" t="s">
        <v>57</v>
      </c>
      <c r="G807" t="s">
        <v>47</v>
      </c>
      <c r="H807" t="s">
        <v>32</v>
      </c>
      <c r="I807" t="s">
        <v>300</v>
      </c>
      <c r="J807" t="s">
        <v>275</v>
      </c>
      <c r="K807" t="s">
        <v>300</v>
      </c>
      <c r="L807" t="s">
        <v>301</v>
      </c>
      <c r="M807" t="s">
        <v>44</v>
      </c>
      <c r="N807">
        <v>5.85</v>
      </c>
      <c r="O807">
        <v>52.36</v>
      </c>
      <c r="P807">
        <v>133</v>
      </c>
      <c r="Q807">
        <v>5.85</v>
      </c>
      <c r="R807">
        <v>18.520399999999999</v>
      </c>
      <c r="S807">
        <v>73.856700000000004</v>
      </c>
      <c r="T807">
        <v>2</v>
      </c>
      <c r="U807">
        <v>3.3</v>
      </c>
      <c r="V807">
        <v>2024</v>
      </c>
    </row>
    <row r="808" spans="1:22" x14ac:dyDescent="0.35">
      <c r="A808" t="s">
        <v>22</v>
      </c>
      <c r="B808" s="1">
        <v>45451.661805555559</v>
      </c>
      <c r="C808" s="1">
        <v>45451.546527777777</v>
      </c>
      <c r="D808" t="s">
        <v>45</v>
      </c>
      <c r="E808" s="2">
        <v>45116</v>
      </c>
      <c r="F808" t="s">
        <v>57</v>
      </c>
      <c r="G808" t="s">
        <v>25</v>
      </c>
      <c r="H808" t="s">
        <v>32</v>
      </c>
      <c r="I808" t="s">
        <v>240</v>
      </c>
      <c r="J808" t="s">
        <v>105</v>
      </c>
      <c r="K808" t="s">
        <v>240</v>
      </c>
      <c r="L808" t="s">
        <v>241</v>
      </c>
      <c r="M808" t="s">
        <v>44</v>
      </c>
      <c r="N808">
        <v>16.38</v>
      </c>
      <c r="O808">
        <v>181.6</v>
      </c>
      <c r="P808">
        <v>166</v>
      </c>
      <c r="Q808">
        <v>16.38</v>
      </c>
      <c r="R808">
        <v>12.9716</v>
      </c>
      <c r="S808">
        <v>77.5946</v>
      </c>
      <c r="T808">
        <v>2</v>
      </c>
      <c r="U808">
        <v>7.4</v>
      </c>
      <c r="V808">
        <v>2024</v>
      </c>
    </row>
    <row r="809" spans="1:22" x14ac:dyDescent="0.35">
      <c r="A809" t="s">
        <v>37</v>
      </c>
      <c r="B809" s="1">
        <v>45481.536111111112</v>
      </c>
      <c r="C809" s="1">
        <v>45481.492361111108</v>
      </c>
      <c r="D809" t="s">
        <v>38</v>
      </c>
      <c r="E809" s="2">
        <v>45089</v>
      </c>
      <c r="F809" t="s">
        <v>65</v>
      </c>
      <c r="G809" t="s">
        <v>47</v>
      </c>
      <c r="H809" t="s">
        <v>40</v>
      </c>
      <c r="I809" t="s">
        <v>638</v>
      </c>
      <c r="J809" t="s">
        <v>28</v>
      </c>
      <c r="K809" t="s">
        <v>638</v>
      </c>
      <c r="L809" t="s">
        <v>639</v>
      </c>
      <c r="M809" t="s">
        <v>55</v>
      </c>
      <c r="N809">
        <v>100.8</v>
      </c>
      <c r="O809">
        <v>814.73</v>
      </c>
      <c r="P809">
        <v>63</v>
      </c>
      <c r="Q809">
        <v>100.8</v>
      </c>
      <c r="R809">
        <v>28.613900000000001</v>
      </c>
      <c r="S809">
        <v>77.209000000000003</v>
      </c>
      <c r="T809">
        <v>6</v>
      </c>
      <c r="U809">
        <v>120</v>
      </c>
      <c r="V809">
        <v>2024</v>
      </c>
    </row>
    <row r="810" spans="1:22" x14ac:dyDescent="0.35">
      <c r="A810" t="s">
        <v>22</v>
      </c>
      <c r="B810" s="1">
        <v>45479.590277777781</v>
      </c>
      <c r="C810" s="1">
        <v>45479.518750000003</v>
      </c>
      <c r="D810" t="s">
        <v>56</v>
      </c>
      <c r="E810" s="2">
        <v>44379</v>
      </c>
      <c r="F810" t="s">
        <v>65</v>
      </c>
      <c r="G810" t="s">
        <v>25</v>
      </c>
      <c r="H810" t="s">
        <v>40</v>
      </c>
      <c r="I810" t="s">
        <v>62</v>
      </c>
      <c r="J810" t="s">
        <v>63</v>
      </c>
      <c r="K810" t="s">
        <v>62</v>
      </c>
      <c r="L810" t="s">
        <v>64</v>
      </c>
      <c r="M810" t="s">
        <v>44</v>
      </c>
      <c r="N810">
        <v>20.6</v>
      </c>
      <c r="O810">
        <v>223.48</v>
      </c>
      <c r="P810">
        <v>103</v>
      </c>
      <c r="Q810">
        <v>20.6</v>
      </c>
      <c r="R810">
        <v>19.076000000000001</v>
      </c>
      <c r="S810">
        <v>72.877700000000004</v>
      </c>
      <c r="T810">
        <v>5</v>
      </c>
      <c r="U810">
        <v>15</v>
      </c>
      <c r="V810">
        <v>2024</v>
      </c>
    </row>
    <row r="811" spans="1:22" x14ac:dyDescent="0.35">
      <c r="A811" t="s">
        <v>31</v>
      </c>
      <c r="B811" s="1">
        <v>45451.272916666669</v>
      </c>
      <c r="C811" s="1">
        <v>45451.172222222223</v>
      </c>
      <c r="D811" t="s">
        <v>91</v>
      </c>
      <c r="E811" s="2">
        <v>44470</v>
      </c>
      <c r="F811" t="s">
        <v>57</v>
      </c>
      <c r="G811" t="s">
        <v>25</v>
      </c>
      <c r="H811" t="s">
        <v>40</v>
      </c>
      <c r="I811" t="s">
        <v>734</v>
      </c>
      <c r="J811" t="s">
        <v>374</v>
      </c>
      <c r="K811" t="s">
        <v>734</v>
      </c>
      <c r="L811" t="s">
        <v>735</v>
      </c>
      <c r="M811" t="s">
        <v>30</v>
      </c>
      <c r="N811">
        <v>6.38</v>
      </c>
      <c r="O811">
        <v>44.84</v>
      </c>
      <c r="P811">
        <v>145</v>
      </c>
      <c r="Q811">
        <v>6.38</v>
      </c>
      <c r="R811">
        <v>17.385000000000002</v>
      </c>
      <c r="S811">
        <v>78.486699999999999</v>
      </c>
      <c r="T811">
        <v>4</v>
      </c>
      <c r="U811">
        <v>3.3</v>
      </c>
      <c r="V811">
        <v>2024</v>
      </c>
    </row>
    <row r="812" spans="1:22" x14ac:dyDescent="0.35">
      <c r="A812" t="s">
        <v>22</v>
      </c>
      <c r="B812" s="1">
        <v>45466.372916666667</v>
      </c>
      <c r="C812" s="1">
        <v>45466.262499999997</v>
      </c>
      <c r="D812" t="s">
        <v>23</v>
      </c>
      <c r="E812" s="2">
        <v>44752</v>
      </c>
      <c r="F812" t="s">
        <v>57</v>
      </c>
      <c r="G812" t="s">
        <v>47</v>
      </c>
      <c r="H812" t="s">
        <v>48</v>
      </c>
      <c r="I812" t="s">
        <v>477</v>
      </c>
      <c r="J812" t="s">
        <v>478</v>
      </c>
      <c r="K812" t="s">
        <v>477</v>
      </c>
      <c r="L812" t="s">
        <v>479</v>
      </c>
      <c r="M812" t="s">
        <v>36</v>
      </c>
      <c r="N812">
        <v>31.8</v>
      </c>
      <c r="O812">
        <v>218.42</v>
      </c>
      <c r="P812">
        <v>159</v>
      </c>
      <c r="Q812">
        <v>31.8</v>
      </c>
      <c r="R812">
        <v>18.520399999999999</v>
      </c>
      <c r="S812">
        <v>73.856700000000004</v>
      </c>
      <c r="T812">
        <v>5</v>
      </c>
      <c r="U812">
        <v>15</v>
      </c>
      <c r="V812">
        <v>2024</v>
      </c>
    </row>
    <row r="813" spans="1:22" x14ac:dyDescent="0.35">
      <c r="A813" t="s">
        <v>31</v>
      </c>
      <c r="B813" s="1">
        <v>45472.477083333331</v>
      </c>
      <c r="C813" s="1">
        <v>45472.446527777778</v>
      </c>
      <c r="D813" t="s">
        <v>45</v>
      </c>
      <c r="E813" s="2">
        <v>44924</v>
      </c>
      <c r="F813" t="s">
        <v>57</v>
      </c>
      <c r="G813" t="s">
        <v>47</v>
      </c>
      <c r="H813" t="s">
        <v>40</v>
      </c>
      <c r="I813" t="s">
        <v>386</v>
      </c>
      <c r="J813" t="s">
        <v>283</v>
      </c>
      <c r="K813" t="s">
        <v>386</v>
      </c>
      <c r="L813" t="s">
        <v>387</v>
      </c>
      <c r="M813" t="s">
        <v>36</v>
      </c>
      <c r="N813">
        <v>1.94</v>
      </c>
      <c r="O813">
        <v>17.32</v>
      </c>
      <c r="P813">
        <v>44</v>
      </c>
      <c r="Q813">
        <v>1.94</v>
      </c>
      <c r="R813">
        <v>12.9716</v>
      </c>
      <c r="S813">
        <v>77.5946</v>
      </c>
      <c r="T813">
        <v>3</v>
      </c>
      <c r="U813">
        <v>3.3</v>
      </c>
      <c r="V813">
        <v>2024</v>
      </c>
    </row>
    <row r="814" spans="1:22" x14ac:dyDescent="0.35">
      <c r="A814" t="s">
        <v>31</v>
      </c>
      <c r="B814" s="1">
        <v>45449.598611111112</v>
      </c>
      <c r="C814" s="1">
        <v>45449.571527777778</v>
      </c>
      <c r="D814" t="s">
        <v>38</v>
      </c>
      <c r="E814" s="2">
        <v>44696</v>
      </c>
      <c r="F814" t="s">
        <v>57</v>
      </c>
      <c r="G814" t="s">
        <v>25</v>
      </c>
      <c r="H814" t="s">
        <v>32</v>
      </c>
      <c r="I814" t="s">
        <v>736</v>
      </c>
      <c r="J814" t="s">
        <v>34</v>
      </c>
      <c r="K814" t="s">
        <v>736</v>
      </c>
      <c r="L814" t="s">
        <v>737</v>
      </c>
      <c r="M814" t="s">
        <v>55</v>
      </c>
      <c r="N814">
        <v>1.72</v>
      </c>
      <c r="O814">
        <v>11.28</v>
      </c>
      <c r="P814">
        <v>39</v>
      </c>
      <c r="Q814">
        <v>1.72</v>
      </c>
      <c r="R814">
        <v>28.613900000000001</v>
      </c>
      <c r="S814">
        <v>77.209000000000003</v>
      </c>
      <c r="T814">
        <v>4</v>
      </c>
      <c r="U814">
        <v>3.3</v>
      </c>
      <c r="V814">
        <v>2024</v>
      </c>
    </row>
    <row r="815" spans="1:22" x14ac:dyDescent="0.35">
      <c r="A815" t="s">
        <v>31</v>
      </c>
      <c r="B815" s="1">
        <v>45444.7</v>
      </c>
      <c r="C815" s="1">
        <v>45444.663888888892</v>
      </c>
      <c r="D815" t="s">
        <v>45</v>
      </c>
      <c r="E815" s="2">
        <v>44440</v>
      </c>
      <c r="F815" t="s">
        <v>57</v>
      </c>
      <c r="G815" t="s">
        <v>47</v>
      </c>
      <c r="H815" t="s">
        <v>40</v>
      </c>
      <c r="I815" t="s">
        <v>272</v>
      </c>
      <c r="J815" t="s">
        <v>187</v>
      </c>
      <c r="K815" t="s">
        <v>272</v>
      </c>
      <c r="L815" t="s">
        <v>273</v>
      </c>
      <c r="M815" t="s">
        <v>55</v>
      </c>
      <c r="N815">
        <v>34.67</v>
      </c>
      <c r="O815">
        <v>225.16</v>
      </c>
      <c r="P815">
        <v>52</v>
      </c>
      <c r="Q815">
        <v>34.67</v>
      </c>
      <c r="R815">
        <v>12.9716</v>
      </c>
      <c r="S815">
        <v>77.5946</v>
      </c>
      <c r="T815">
        <v>2</v>
      </c>
      <c r="U815">
        <v>50</v>
      </c>
      <c r="V815">
        <v>2024</v>
      </c>
    </row>
    <row r="816" spans="1:22" x14ac:dyDescent="0.35">
      <c r="A816" t="s">
        <v>31</v>
      </c>
      <c r="B816" s="1">
        <v>45476.085416666669</v>
      </c>
      <c r="C816" s="1">
        <v>45476.050694444442</v>
      </c>
      <c r="D816" t="s">
        <v>91</v>
      </c>
      <c r="E816" s="2">
        <v>44207</v>
      </c>
      <c r="F816" t="s">
        <v>65</v>
      </c>
      <c r="G816" t="s">
        <v>25</v>
      </c>
      <c r="H816" t="s">
        <v>40</v>
      </c>
      <c r="I816" t="s">
        <v>408</v>
      </c>
      <c r="J816" t="s">
        <v>105</v>
      </c>
      <c r="K816" t="s">
        <v>408</v>
      </c>
      <c r="L816" t="s">
        <v>409</v>
      </c>
      <c r="M816" t="s">
        <v>44</v>
      </c>
      <c r="N816">
        <v>33.33</v>
      </c>
      <c r="O816">
        <v>306.67</v>
      </c>
      <c r="P816">
        <v>50</v>
      </c>
      <c r="Q816">
        <v>33.33</v>
      </c>
      <c r="R816">
        <v>17.385000000000002</v>
      </c>
      <c r="S816">
        <v>78.486699999999999</v>
      </c>
      <c r="T816">
        <v>5</v>
      </c>
      <c r="U816">
        <v>50</v>
      </c>
      <c r="V816">
        <v>2024</v>
      </c>
    </row>
    <row r="817" spans="1:22" x14ac:dyDescent="0.35">
      <c r="A817" t="s">
        <v>22</v>
      </c>
      <c r="B817" s="1">
        <v>45480.457638888889</v>
      </c>
      <c r="C817" s="1">
        <v>45480.445138888892</v>
      </c>
      <c r="D817" t="s">
        <v>56</v>
      </c>
      <c r="E817" s="2">
        <v>44536</v>
      </c>
      <c r="F817" t="s">
        <v>65</v>
      </c>
      <c r="G817" t="s">
        <v>47</v>
      </c>
      <c r="H817" t="s">
        <v>48</v>
      </c>
      <c r="I817" t="s">
        <v>340</v>
      </c>
      <c r="J817" t="s">
        <v>34</v>
      </c>
      <c r="K817" t="s">
        <v>340</v>
      </c>
      <c r="L817" t="s">
        <v>341</v>
      </c>
      <c r="M817" t="s">
        <v>44</v>
      </c>
      <c r="N817">
        <v>28.8</v>
      </c>
      <c r="O817">
        <v>272.85000000000002</v>
      </c>
      <c r="P817">
        <v>18</v>
      </c>
      <c r="Q817">
        <v>28.8</v>
      </c>
      <c r="R817">
        <v>19.076000000000001</v>
      </c>
      <c r="S817">
        <v>72.877700000000004</v>
      </c>
      <c r="T817">
        <v>5</v>
      </c>
      <c r="U817">
        <v>120</v>
      </c>
      <c r="V817">
        <v>2024</v>
      </c>
    </row>
    <row r="818" spans="1:22" x14ac:dyDescent="0.35">
      <c r="A818" t="s">
        <v>22</v>
      </c>
      <c r="B818" s="1">
        <v>45462.729861111111</v>
      </c>
      <c r="C818" s="1">
        <v>45462.609722222223</v>
      </c>
      <c r="D818" t="s">
        <v>23</v>
      </c>
      <c r="E818" s="2">
        <v>44757</v>
      </c>
      <c r="F818" t="s">
        <v>57</v>
      </c>
      <c r="G818" t="s">
        <v>25</v>
      </c>
      <c r="H818" t="s">
        <v>32</v>
      </c>
      <c r="I818" t="s">
        <v>382</v>
      </c>
      <c r="J818" t="s">
        <v>89</v>
      </c>
      <c r="K818" t="s">
        <v>382</v>
      </c>
      <c r="L818" t="s">
        <v>383</v>
      </c>
      <c r="M818" t="s">
        <v>30</v>
      </c>
      <c r="N818">
        <v>34.6</v>
      </c>
      <c r="O818">
        <v>248.35</v>
      </c>
      <c r="P818">
        <v>173</v>
      </c>
      <c r="Q818">
        <v>34.6</v>
      </c>
      <c r="R818">
        <v>18.520399999999999</v>
      </c>
      <c r="S818">
        <v>73.856700000000004</v>
      </c>
      <c r="T818">
        <v>6</v>
      </c>
      <c r="U818">
        <v>15</v>
      </c>
      <c r="V818">
        <v>2024</v>
      </c>
    </row>
    <row r="819" spans="1:22" x14ac:dyDescent="0.35">
      <c r="A819" t="s">
        <v>22</v>
      </c>
      <c r="B819" s="1">
        <v>45457.088194444441</v>
      </c>
      <c r="C819" s="1">
        <v>45457.043749999997</v>
      </c>
      <c r="D819" t="s">
        <v>91</v>
      </c>
      <c r="E819" s="2">
        <v>45070</v>
      </c>
      <c r="F819" t="s">
        <v>57</v>
      </c>
      <c r="G819" t="s">
        <v>25</v>
      </c>
      <c r="H819" t="s">
        <v>40</v>
      </c>
      <c r="I819" t="s">
        <v>421</v>
      </c>
      <c r="J819" t="s">
        <v>422</v>
      </c>
      <c r="K819" t="s">
        <v>421</v>
      </c>
      <c r="L819" t="s">
        <v>423</v>
      </c>
      <c r="M819" t="s">
        <v>36</v>
      </c>
      <c r="N819">
        <v>6.31</v>
      </c>
      <c r="O819">
        <v>62.72</v>
      </c>
      <c r="P819">
        <v>64</v>
      </c>
      <c r="Q819">
        <v>6.31</v>
      </c>
      <c r="R819">
        <v>17.385000000000002</v>
      </c>
      <c r="S819">
        <v>78.486699999999999</v>
      </c>
      <c r="T819">
        <v>2</v>
      </c>
      <c r="U819">
        <v>7.4</v>
      </c>
      <c r="V819">
        <v>2024</v>
      </c>
    </row>
    <row r="820" spans="1:22" x14ac:dyDescent="0.35">
      <c r="A820" t="s">
        <v>31</v>
      </c>
      <c r="B820" s="1">
        <v>45444.949305555558</v>
      </c>
      <c r="C820" s="1">
        <v>45444.88958333333</v>
      </c>
      <c r="D820" t="s">
        <v>23</v>
      </c>
      <c r="E820" s="2">
        <v>44922</v>
      </c>
      <c r="F820" t="s">
        <v>57</v>
      </c>
      <c r="G820" t="s">
        <v>47</v>
      </c>
      <c r="H820" t="s">
        <v>40</v>
      </c>
      <c r="I820" t="s">
        <v>738</v>
      </c>
      <c r="J820" t="s">
        <v>400</v>
      </c>
      <c r="K820" t="s">
        <v>738</v>
      </c>
      <c r="L820" t="s">
        <v>739</v>
      </c>
      <c r="M820" t="s">
        <v>55</v>
      </c>
      <c r="N820">
        <v>57.33</v>
      </c>
      <c r="O820">
        <v>474.44</v>
      </c>
      <c r="P820">
        <v>86</v>
      </c>
      <c r="Q820">
        <v>57.33</v>
      </c>
      <c r="R820">
        <v>18.520399999999999</v>
      </c>
      <c r="S820">
        <v>73.856700000000004</v>
      </c>
      <c r="T820">
        <v>5</v>
      </c>
      <c r="U820">
        <v>50</v>
      </c>
      <c r="V820">
        <v>2024</v>
      </c>
    </row>
    <row r="821" spans="1:22" x14ac:dyDescent="0.35">
      <c r="A821" t="s">
        <v>31</v>
      </c>
      <c r="B821" s="1">
        <v>45464.522222222222</v>
      </c>
      <c r="C821" s="1">
        <v>45464.456944444442</v>
      </c>
      <c r="D821" t="s">
        <v>38</v>
      </c>
      <c r="E821" s="2">
        <v>44248</v>
      </c>
      <c r="F821" t="s">
        <v>57</v>
      </c>
      <c r="G821" t="s">
        <v>25</v>
      </c>
      <c r="H821" t="s">
        <v>32</v>
      </c>
      <c r="I821" t="s">
        <v>740</v>
      </c>
      <c r="J821" t="s">
        <v>598</v>
      </c>
      <c r="K821" t="s">
        <v>740</v>
      </c>
      <c r="L821" t="s">
        <v>741</v>
      </c>
      <c r="M821" t="s">
        <v>36</v>
      </c>
      <c r="N821">
        <v>9.27</v>
      </c>
      <c r="O821">
        <v>99.43</v>
      </c>
      <c r="P821">
        <v>94</v>
      </c>
      <c r="Q821">
        <v>9.27</v>
      </c>
      <c r="R821">
        <v>28.613900000000001</v>
      </c>
      <c r="S821">
        <v>77.209000000000003</v>
      </c>
      <c r="T821">
        <v>6</v>
      </c>
      <c r="U821">
        <v>7.4</v>
      </c>
      <c r="V821">
        <v>2024</v>
      </c>
    </row>
    <row r="822" spans="1:22" x14ac:dyDescent="0.35">
      <c r="A822" t="s">
        <v>37</v>
      </c>
      <c r="B822" s="1">
        <v>45475.731249999997</v>
      </c>
      <c r="C822" s="1">
        <v>45475.640277777777</v>
      </c>
      <c r="D822" t="s">
        <v>23</v>
      </c>
      <c r="E822" s="2">
        <v>44560</v>
      </c>
      <c r="F822" t="s">
        <v>65</v>
      </c>
      <c r="G822" t="s">
        <v>25</v>
      </c>
      <c r="H822" t="s">
        <v>40</v>
      </c>
      <c r="I822" t="s">
        <v>244</v>
      </c>
      <c r="J822" t="s">
        <v>245</v>
      </c>
      <c r="K822" t="s">
        <v>244</v>
      </c>
      <c r="L822" t="s">
        <v>246</v>
      </c>
      <c r="M822" t="s">
        <v>44</v>
      </c>
      <c r="N822">
        <v>5.76</v>
      </c>
      <c r="O822">
        <v>63.47</v>
      </c>
      <c r="P822">
        <v>131</v>
      </c>
      <c r="Q822">
        <v>5.76</v>
      </c>
      <c r="R822">
        <v>18.520399999999999</v>
      </c>
      <c r="S822">
        <v>73.856700000000004</v>
      </c>
      <c r="T822">
        <v>6</v>
      </c>
      <c r="U822">
        <v>3.3</v>
      </c>
      <c r="V822">
        <v>2024</v>
      </c>
    </row>
    <row r="823" spans="1:22" x14ac:dyDescent="0.35">
      <c r="A823" t="s">
        <v>31</v>
      </c>
      <c r="B823" s="1">
        <v>45453.698611111111</v>
      </c>
      <c r="C823" s="1">
        <v>45453.635416666664</v>
      </c>
      <c r="D823" t="s">
        <v>45</v>
      </c>
      <c r="E823" s="2">
        <v>44431</v>
      </c>
      <c r="F823" t="s">
        <v>57</v>
      </c>
      <c r="G823" t="s">
        <v>25</v>
      </c>
      <c r="H823" t="s">
        <v>32</v>
      </c>
      <c r="I823" t="s">
        <v>191</v>
      </c>
      <c r="J823" t="s">
        <v>34</v>
      </c>
      <c r="K823" t="s">
        <v>191</v>
      </c>
      <c r="L823" t="s">
        <v>192</v>
      </c>
      <c r="M823" t="s">
        <v>44</v>
      </c>
      <c r="N823">
        <v>4</v>
      </c>
      <c r="O823">
        <v>30.72</v>
      </c>
      <c r="P823">
        <v>91</v>
      </c>
      <c r="Q823">
        <v>4</v>
      </c>
      <c r="R823">
        <v>12.9716</v>
      </c>
      <c r="S823">
        <v>77.5946</v>
      </c>
      <c r="T823">
        <v>5</v>
      </c>
      <c r="U823">
        <v>3.3</v>
      </c>
      <c r="V823">
        <v>2024</v>
      </c>
    </row>
    <row r="824" spans="1:22" x14ac:dyDescent="0.35">
      <c r="A824" t="s">
        <v>37</v>
      </c>
      <c r="B824" s="1">
        <v>45455.160416666666</v>
      </c>
      <c r="C824" s="1">
        <v>45455.053472222222</v>
      </c>
      <c r="D824" t="s">
        <v>91</v>
      </c>
      <c r="E824" s="2">
        <v>44457</v>
      </c>
      <c r="F824" t="s">
        <v>57</v>
      </c>
      <c r="G824" t="s">
        <v>47</v>
      </c>
      <c r="H824" t="s">
        <v>26</v>
      </c>
      <c r="I824" t="s">
        <v>742</v>
      </c>
      <c r="J824" t="s">
        <v>194</v>
      </c>
      <c r="K824" t="s">
        <v>742</v>
      </c>
      <c r="L824" t="s">
        <v>743</v>
      </c>
      <c r="M824" t="s">
        <v>36</v>
      </c>
      <c r="N824">
        <v>102.67</v>
      </c>
      <c r="O824">
        <v>690.6</v>
      </c>
      <c r="P824">
        <v>154</v>
      </c>
      <c r="Q824">
        <v>102.67</v>
      </c>
      <c r="R824">
        <v>17.385000000000002</v>
      </c>
      <c r="S824">
        <v>78.486699999999999</v>
      </c>
      <c r="T824">
        <v>2</v>
      </c>
      <c r="U824">
        <v>50</v>
      </c>
      <c r="V824">
        <v>2024</v>
      </c>
    </row>
    <row r="825" spans="1:22" x14ac:dyDescent="0.35">
      <c r="A825" t="s">
        <v>22</v>
      </c>
      <c r="B825" s="1">
        <v>45452.290277777778</v>
      </c>
      <c r="C825" s="1">
        <v>45452.248611111114</v>
      </c>
      <c r="D825" t="s">
        <v>38</v>
      </c>
      <c r="E825" s="2">
        <v>44741</v>
      </c>
      <c r="F825" t="s">
        <v>57</v>
      </c>
      <c r="G825" t="s">
        <v>47</v>
      </c>
      <c r="H825" t="s">
        <v>40</v>
      </c>
      <c r="I825" t="s">
        <v>304</v>
      </c>
      <c r="J825" t="s">
        <v>305</v>
      </c>
      <c r="K825" t="s">
        <v>304</v>
      </c>
      <c r="L825" t="s">
        <v>306</v>
      </c>
      <c r="M825" t="s">
        <v>55</v>
      </c>
      <c r="N825">
        <v>96</v>
      </c>
      <c r="O825">
        <v>674.82</v>
      </c>
      <c r="P825">
        <v>60</v>
      </c>
      <c r="Q825">
        <v>96</v>
      </c>
      <c r="R825">
        <v>28.613900000000001</v>
      </c>
      <c r="S825">
        <v>77.209000000000003</v>
      </c>
      <c r="T825">
        <v>6</v>
      </c>
      <c r="U825">
        <v>120</v>
      </c>
      <c r="V825">
        <v>2024</v>
      </c>
    </row>
    <row r="826" spans="1:22" x14ac:dyDescent="0.35">
      <c r="A826" t="s">
        <v>31</v>
      </c>
      <c r="B826" s="1">
        <v>45451.870833333334</v>
      </c>
      <c r="C826" s="1">
        <v>45451.828472222223</v>
      </c>
      <c r="D826" t="s">
        <v>45</v>
      </c>
      <c r="E826" s="2">
        <v>44324</v>
      </c>
      <c r="F826" t="s">
        <v>57</v>
      </c>
      <c r="G826" t="s">
        <v>47</v>
      </c>
      <c r="H826" t="s">
        <v>48</v>
      </c>
      <c r="I826" t="s">
        <v>49</v>
      </c>
      <c r="J826" t="s">
        <v>50</v>
      </c>
      <c r="K826" t="s">
        <v>49</v>
      </c>
      <c r="L826" t="s">
        <v>51</v>
      </c>
      <c r="M826" t="s">
        <v>44</v>
      </c>
      <c r="N826">
        <v>97.6</v>
      </c>
      <c r="O826">
        <v>1062.1300000000001</v>
      </c>
      <c r="P826">
        <v>61</v>
      </c>
      <c r="Q826">
        <v>97.6</v>
      </c>
      <c r="R826">
        <v>12.9716</v>
      </c>
      <c r="S826">
        <v>77.5946</v>
      </c>
      <c r="T826">
        <v>6</v>
      </c>
      <c r="U826">
        <v>120</v>
      </c>
      <c r="V826">
        <v>2024</v>
      </c>
    </row>
    <row r="827" spans="1:22" x14ac:dyDescent="0.35">
      <c r="A827" t="s">
        <v>22</v>
      </c>
      <c r="B827" s="1">
        <v>45747.835416666669</v>
      </c>
      <c r="C827" s="1">
        <v>45747.762499999997</v>
      </c>
      <c r="D827" t="s">
        <v>91</v>
      </c>
      <c r="E827" s="2">
        <v>44894</v>
      </c>
      <c r="F827" t="s">
        <v>185</v>
      </c>
      <c r="G827" t="s">
        <v>25</v>
      </c>
      <c r="H827" t="s">
        <v>48</v>
      </c>
      <c r="I827" t="s">
        <v>123</v>
      </c>
      <c r="J827" t="s">
        <v>124</v>
      </c>
      <c r="K827" t="s">
        <v>123</v>
      </c>
      <c r="L827" t="s">
        <v>125</v>
      </c>
      <c r="M827" t="s">
        <v>30</v>
      </c>
      <c r="N827">
        <v>7.37</v>
      </c>
      <c r="O827">
        <v>33.01</v>
      </c>
      <c r="P827">
        <v>105</v>
      </c>
      <c r="Q827">
        <v>7.37</v>
      </c>
      <c r="R827">
        <v>17.385000000000002</v>
      </c>
      <c r="S827">
        <v>78.486699999999999</v>
      </c>
      <c r="T827">
        <v>6</v>
      </c>
      <c r="U827">
        <v>50</v>
      </c>
      <c r="V827">
        <v>2025</v>
      </c>
    </row>
    <row r="828" spans="1:22" x14ac:dyDescent="0.35">
      <c r="A828" t="s">
        <v>31</v>
      </c>
      <c r="B828" s="1">
        <v>45919.94027777778</v>
      </c>
      <c r="C828" s="1">
        <v>45919.84652777778</v>
      </c>
      <c r="D828" t="s">
        <v>56</v>
      </c>
      <c r="E828" s="2">
        <v>44572</v>
      </c>
      <c r="F828" t="s">
        <v>61</v>
      </c>
      <c r="G828" t="s">
        <v>47</v>
      </c>
      <c r="H828" t="s">
        <v>26</v>
      </c>
      <c r="I828" t="s">
        <v>177</v>
      </c>
      <c r="J828" t="s">
        <v>178</v>
      </c>
      <c r="K828" t="s">
        <v>177</v>
      </c>
      <c r="L828" t="s">
        <v>179</v>
      </c>
      <c r="M828" t="s">
        <v>30</v>
      </c>
      <c r="N828">
        <v>226.88</v>
      </c>
      <c r="O828">
        <v>2406.7199999999998</v>
      </c>
      <c r="P828">
        <v>135</v>
      </c>
      <c r="Q828">
        <v>226.88</v>
      </c>
      <c r="R828">
        <v>19.076000000000001</v>
      </c>
      <c r="S828">
        <v>72.877700000000004</v>
      </c>
      <c r="T828">
        <v>6</v>
      </c>
      <c r="U828">
        <v>3.3</v>
      </c>
      <c r="V828">
        <v>2025</v>
      </c>
    </row>
    <row r="829" spans="1:22" x14ac:dyDescent="0.35">
      <c r="A829" t="s">
        <v>22</v>
      </c>
      <c r="B829" s="1">
        <v>45740.254166666666</v>
      </c>
      <c r="C829" s="1">
        <v>45740.143055555556</v>
      </c>
      <c r="D829" t="s">
        <v>23</v>
      </c>
      <c r="E829" s="2">
        <v>44725</v>
      </c>
      <c r="F829" t="s">
        <v>185</v>
      </c>
      <c r="G829" t="s">
        <v>47</v>
      </c>
      <c r="H829" t="s">
        <v>32</v>
      </c>
      <c r="I829" t="s">
        <v>300</v>
      </c>
      <c r="J829" t="s">
        <v>275</v>
      </c>
      <c r="K829" t="s">
        <v>300</v>
      </c>
      <c r="L829" t="s">
        <v>301</v>
      </c>
      <c r="M829" t="s">
        <v>44</v>
      </c>
      <c r="N829">
        <v>172.27</v>
      </c>
      <c r="O829">
        <v>1470.81</v>
      </c>
      <c r="P829">
        <v>160</v>
      </c>
      <c r="Q829">
        <v>172.27</v>
      </c>
      <c r="R829">
        <v>18.520399999999999</v>
      </c>
      <c r="S829">
        <v>73.856700000000004</v>
      </c>
      <c r="T829">
        <v>2</v>
      </c>
      <c r="U829">
        <v>3.3</v>
      </c>
      <c r="V829">
        <v>2025</v>
      </c>
    </row>
    <row r="830" spans="1:22" x14ac:dyDescent="0.35">
      <c r="A830" t="s">
        <v>31</v>
      </c>
      <c r="B830" s="1">
        <v>45822.387499999997</v>
      </c>
      <c r="C830" s="1">
        <v>45822.282638888886</v>
      </c>
      <c r="D830" t="s">
        <v>91</v>
      </c>
      <c r="E830" s="2">
        <v>44964</v>
      </c>
      <c r="F830" t="s">
        <v>57</v>
      </c>
      <c r="G830" t="s">
        <v>47</v>
      </c>
      <c r="H830" t="s">
        <v>40</v>
      </c>
      <c r="I830" t="s">
        <v>285</v>
      </c>
      <c r="J830" t="s">
        <v>181</v>
      </c>
      <c r="K830" t="s">
        <v>285</v>
      </c>
      <c r="L830" t="s">
        <v>286</v>
      </c>
      <c r="M830" t="s">
        <v>44</v>
      </c>
      <c r="N830">
        <v>12.98</v>
      </c>
      <c r="O830">
        <v>114.95</v>
      </c>
      <c r="P830">
        <v>151</v>
      </c>
      <c r="Q830">
        <v>12.98</v>
      </c>
      <c r="R830">
        <v>17.385000000000002</v>
      </c>
      <c r="S830">
        <v>78.486699999999999</v>
      </c>
      <c r="T830">
        <v>6</v>
      </c>
      <c r="U830">
        <v>7.4</v>
      </c>
      <c r="V830">
        <v>2025</v>
      </c>
    </row>
    <row r="831" spans="1:22" x14ac:dyDescent="0.35">
      <c r="A831" t="s">
        <v>31</v>
      </c>
      <c r="B831" s="1">
        <v>45911.48333333333</v>
      </c>
      <c r="C831" s="1">
        <v>45911.393055555556</v>
      </c>
      <c r="D831" t="s">
        <v>23</v>
      </c>
      <c r="E831" s="2">
        <v>44216</v>
      </c>
      <c r="F831" t="s">
        <v>61</v>
      </c>
      <c r="G831" t="s">
        <v>25</v>
      </c>
      <c r="H831" t="s">
        <v>26</v>
      </c>
      <c r="I831" t="s">
        <v>597</v>
      </c>
      <c r="J831" t="s">
        <v>598</v>
      </c>
      <c r="K831" t="s">
        <v>597</v>
      </c>
      <c r="L831" t="s">
        <v>599</v>
      </c>
      <c r="M831" t="s">
        <v>36</v>
      </c>
      <c r="N831">
        <v>21.15</v>
      </c>
      <c r="O831">
        <v>178.43</v>
      </c>
      <c r="P831">
        <v>130</v>
      </c>
      <c r="Q831">
        <v>21.15</v>
      </c>
      <c r="R831">
        <v>18.520399999999999</v>
      </c>
      <c r="S831">
        <v>73.856700000000004</v>
      </c>
      <c r="T831">
        <v>2</v>
      </c>
      <c r="U831">
        <v>15</v>
      </c>
      <c r="V831">
        <v>2025</v>
      </c>
    </row>
    <row r="832" spans="1:22" x14ac:dyDescent="0.35">
      <c r="A832" t="s">
        <v>31</v>
      </c>
      <c r="B832" s="1">
        <v>45887.080555555556</v>
      </c>
      <c r="C832" s="1">
        <v>45887.020138888889</v>
      </c>
      <c r="D832" t="s">
        <v>38</v>
      </c>
      <c r="E832" s="2">
        <v>44966</v>
      </c>
      <c r="F832" t="s">
        <v>116</v>
      </c>
      <c r="G832" t="s">
        <v>47</v>
      </c>
      <c r="H832" t="s">
        <v>32</v>
      </c>
      <c r="I832" t="s">
        <v>225</v>
      </c>
      <c r="J832" t="s">
        <v>42</v>
      </c>
      <c r="K832" t="s">
        <v>225</v>
      </c>
      <c r="L832" t="s">
        <v>226</v>
      </c>
      <c r="M832" t="s">
        <v>30</v>
      </c>
      <c r="N832">
        <v>268.23</v>
      </c>
      <c r="O832">
        <v>3106.04</v>
      </c>
      <c r="P832">
        <v>87</v>
      </c>
      <c r="Q832">
        <v>268.23</v>
      </c>
      <c r="R832">
        <v>28.613900000000001</v>
      </c>
      <c r="S832">
        <v>77.209000000000003</v>
      </c>
      <c r="T832">
        <v>5</v>
      </c>
      <c r="U832">
        <v>7.4</v>
      </c>
      <c r="V832">
        <v>2025</v>
      </c>
    </row>
    <row r="833" spans="1:22" x14ac:dyDescent="0.35">
      <c r="A833" t="s">
        <v>37</v>
      </c>
      <c r="B833" s="1">
        <v>45944.62222222222</v>
      </c>
      <c r="C833" s="1">
        <v>45944.5</v>
      </c>
      <c r="D833" t="s">
        <v>91</v>
      </c>
      <c r="E833" s="2">
        <v>44616</v>
      </c>
      <c r="F833" t="s">
        <v>144</v>
      </c>
      <c r="G833" t="s">
        <v>25</v>
      </c>
      <c r="H833" t="s">
        <v>32</v>
      </c>
      <c r="I833" t="s">
        <v>366</v>
      </c>
      <c r="J833" t="s">
        <v>34</v>
      </c>
      <c r="K833" t="s">
        <v>366</v>
      </c>
      <c r="L833" t="s">
        <v>367</v>
      </c>
      <c r="M833" t="s">
        <v>30</v>
      </c>
      <c r="N833">
        <v>93.54</v>
      </c>
      <c r="O833">
        <v>1006.73</v>
      </c>
      <c r="P833">
        <v>176</v>
      </c>
      <c r="Q833">
        <v>93.54</v>
      </c>
      <c r="R833">
        <v>17.385000000000002</v>
      </c>
      <c r="S833">
        <v>78.486699999999999</v>
      </c>
      <c r="T833">
        <v>3</v>
      </c>
      <c r="U833">
        <v>7.4</v>
      </c>
      <c r="V833">
        <v>2025</v>
      </c>
    </row>
    <row r="834" spans="1:22" x14ac:dyDescent="0.35">
      <c r="A834" t="s">
        <v>22</v>
      </c>
      <c r="B834" s="1">
        <v>45967.40625</v>
      </c>
      <c r="C834" s="1">
        <v>45967.374305555553</v>
      </c>
      <c r="D834" t="s">
        <v>23</v>
      </c>
      <c r="E834" s="2">
        <v>44725</v>
      </c>
      <c r="F834" t="s">
        <v>95</v>
      </c>
      <c r="G834" t="s">
        <v>47</v>
      </c>
      <c r="H834" t="s">
        <v>32</v>
      </c>
      <c r="I834" t="s">
        <v>300</v>
      </c>
      <c r="J834" t="s">
        <v>275</v>
      </c>
      <c r="K834" t="s">
        <v>300</v>
      </c>
      <c r="L834" t="s">
        <v>301</v>
      </c>
      <c r="M834" t="s">
        <v>44</v>
      </c>
      <c r="N834">
        <v>146.38999999999999</v>
      </c>
      <c r="O834">
        <v>763.49</v>
      </c>
      <c r="P834">
        <v>46</v>
      </c>
      <c r="Q834">
        <v>146.38999999999999</v>
      </c>
      <c r="R834">
        <v>18.520399999999999</v>
      </c>
      <c r="S834">
        <v>73.856700000000004</v>
      </c>
      <c r="T834">
        <v>2</v>
      </c>
      <c r="U834">
        <v>3.3</v>
      </c>
      <c r="V834">
        <v>2025</v>
      </c>
    </row>
    <row r="835" spans="1:22" x14ac:dyDescent="0.35">
      <c r="A835" t="s">
        <v>22</v>
      </c>
      <c r="B835" s="1">
        <v>45984.595138888886</v>
      </c>
      <c r="C835" s="1">
        <v>45984.503472222219</v>
      </c>
      <c r="D835" t="s">
        <v>45</v>
      </c>
      <c r="E835" s="2">
        <v>44963</v>
      </c>
      <c r="F835" t="s">
        <v>95</v>
      </c>
      <c r="G835" t="s">
        <v>47</v>
      </c>
      <c r="H835" t="s">
        <v>48</v>
      </c>
      <c r="I835" t="s">
        <v>678</v>
      </c>
      <c r="J835" t="s">
        <v>495</v>
      </c>
      <c r="K835" t="s">
        <v>678</v>
      </c>
      <c r="L835" t="s">
        <v>679</v>
      </c>
      <c r="M835" t="s">
        <v>44</v>
      </c>
      <c r="N835">
        <v>156.58000000000001</v>
      </c>
      <c r="O835">
        <v>1358.39</v>
      </c>
      <c r="P835">
        <v>132</v>
      </c>
      <c r="Q835">
        <v>156.58000000000001</v>
      </c>
      <c r="R835">
        <v>12.9716</v>
      </c>
      <c r="S835">
        <v>77.5946</v>
      </c>
      <c r="T835">
        <v>5</v>
      </c>
      <c r="U835">
        <v>7.4</v>
      </c>
      <c r="V835">
        <v>2025</v>
      </c>
    </row>
    <row r="836" spans="1:22" x14ac:dyDescent="0.35">
      <c r="A836" t="s">
        <v>22</v>
      </c>
      <c r="B836" s="1">
        <v>45785.017361111109</v>
      </c>
      <c r="C836" s="1">
        <v>45784.93472222222</v>
      </c>
      <c r="D836" t="s">
        <v>38</v>
      </c>
      <c r="E836" s="2">
        <v>45103</v>
      </c>
      <c r="F836" t="s">
        <v>46</v>
      </c>
      <c r="G836" t="s">
        <v>47</v>
      </c>
      <c r="H836" t="s">
        <v>32</v>
      </c>
      <c r="I836" t="s">
        <v>529</v>
      </c>
      <c r="J836" t="s">
        <v>93</v>
      </c>
      <c r="K836" t="s">
        <v>529</v>
      </c>
      <c r="L836" t="s">
        <v>530</v>
      </c>
      <c r="M836" t="s">
        <v>36</v>
      </c>
      <c r="N836">
        <v>129.86000000000001</v>
      </c>
      <c r="O836">
        <v>1282.5899999999999</v>
      </c>
      <c r="P836">
        <v>119</v>
      </c>
      <c r="Q836">
        <v>129.86000000000001</v>
      </c>
      <c r="R836">
        <v>28.613900000000001</v>
      </c>
      <c r="S836">
        <v>77.209000000000003</v>
      </c>
      <c r="T836">
        <v>5</v>
      </c>
      <c r="U836">
        <v>7.4</v>
      </c>
      <c r="V836">
        <v>2025</v>
      </c>
    </row>
    <row r="837" spans="1:22" x14ac:dyDescent="0.35">
      <c r="A837" t="s">
        <v>37</v>
      </c>
      <c r="B837" s="1">
        <v>45694.9375</v>
      </c>
      <c r="C837" s="1">
        <v>45694.856944444444</v>
      </c>
      <c r="D837" t="s">
        <v>45</v>
      </c>
      <c r="E837" s="2">
        <v>44358</v>
      </c>
      <c r="F837" t="s">
        <v>39</v>
      </c>
      <c r="G837" t="s">
        <v>47</v>
      </c>
      <c r="H837" t="s">
        <v>40</v>
      </c>
      <c r="I837" t="s">
        <v>356</v>
      </c>
      <c r="J837" t="s">
        <v>194</v>
      </c>
      <c r="K837" t="s">
        <v>356</v>
      </c>
      <c r="L837" t="s">
        <v>357</v>
      </c>
      <c r="M837" t="s">
        <v>55</v>
      </c>
      <c r="N837">
        <v>191.57</v>
      </c>
      <c r="O837">
        <v>949.06</v>
      </c>
      <c r="P837">
        <v>116</v>
      </c>
      <c r="Q837">
        <v>191.57</v>
      </c>
      <c r="R837">
        <v>12.9716</v>
      </c>
      <c r="S837">
        <v>77.5946</v>
      </c>
      <c r="T837">
        <v>3</v>
      </c>
      <c r="U837">
        <v>50</v>
      </c>
      <c r="V837">
        <v>2025</v>
      </c>
    </row>
    <row r="838" spans="1:22" x14ac:dyDescent="0.35">
      <c r="A838" t="s">
        <v>37</v>
      </c>
      <c r="B838" s="1">
        <v>45933.261805555558</v>
      </c>
      <c r="C838" s="1">
        <v>45933.207638888889</v>
      </c>
      <c r="D838" t="s">
        <v>38</v>
      </c>
      <c r="E838" s="2">
        <v>44428</v>
      </c>
      <c r="F838" t="s">
        <v>144</v>
      </c>
      <c r="G838" t="s">
        <v>47</v>
      </c>
      <c r="H838" t="s">
        <v>26</v>
      </c>
      <c r="I838" t="s">
        <v>642</v>
      </c>
      <c r="J838" t="s">
        <v>643</v>
      </c>
      <c r="K838" t="s">
        <v>642</v>
      </c>
      <c r="L838" t="s">
        <v>644</v>
      </c>
      <c r="M838" t="s">
        <v>30</v>
      </c>
      <c r="N838">
        <v>297.3</v>
      </c>
      <c r="O838">
        <v>1247.06</v>
      </c>
      <c r="P838">
        <v>78</v>
      </c>
      <c r="Q838">
        <v>297.3</v>
      </c>
      <c r="R838">
        <v>28.613900000000001</v>
      </c>
      <c r="S838">
        <v>77.209000000000003</v>
      </c>
      <c r="T838">
        <v>4</v>
      </c>
      <c r="U838">
        <v>50</v>
      </c>
      <c r="V838">
        <v>2025</v>
      </c>
    </row>
    <row r="839" spans="1:22" x14ac:dyDescent="0.35">
      <c r="A839" t="s">
        <v>22</v>
      </c>
      <c r="B839" s="1">
        <v>45747.899305555555</v>
      </c>
      <c r="C839" s="1">
        <v>45747.789583333331</v>
      </c>
      <c r="D839" t="s">
        <v>23</v>
      </c>
      <c r="E839" s="2">
        <v>44706</v>
      </c>
      <c r="F839" t="s">
        <v>185</v>
      </c>
      <c r="G839" t="s">
        <v>47</v>
      </c>
      <c r="H839" t="s">
        <v>26</v>
      </c>
      <c r="I839" t="s">
        <v>447</v>
      </c>
      <c r="J839" t="s">
        <v>105</v>
      </c>
      <c r="K839" t="s">
        <v>447</v>
      </c>
      <c r="L839" t="s">
        <v>448</v>
      </c>
      <c r="M839" t="s">
        <v>36</v>
      </c>
      <c r="N839">
        <v>57.93</v>
      </c>
      <c r="O839">
        <v>438.68</v>
      </c>
      <c r="P839">
        <v>158</v>
      </c>
      <c r="Q839">
        <v>57.93</v>
      </c>
      <c r="R839">
        <v>18.520399999999999</v>
      </c>
      <c r="S839">
        <v>73.856700000000004</v>
      </c>
      <c r="T839">
        <v>5</v>
      </c>
      <c r="U839">
        <v>15</v>
      </c>
      <c r="V839">
        <v>2025</v>
      </c>
    </row>
    <row r="840" spans="1:22" x14ac:dyDescent="0.35">
      <c r="A840" t="s">
        <v>31</v>
      </c>
      <c r="B840" s="1">
        <v>45817.879861111112</v>
      </c>
      <c r="C840" s="1">
        <v>45817.785416666666</v>
      </c>
      <c r="D840" t="s">
        <v>56</v>
      </c>
      <c r="E840" s="2">
        <v>44728</v>
      </c>
      <c r="F840" t="s">
        <v>57</v>
      </c>
      <c r="G840" t="s">
        <v>47</v>
      </c>
      <c r="H840" t="s">
        <v>32</v>
      </c>
      <c r="I840" t="s">
        <v>457</v>
      </c>
      <c r="J840" t="s">
        <v>142</v>
      </c>
      <c r="K840" t="s">
        <v>457</v>
      </c>
      <c r="L840" t="s">
        <v>458</v>
      </c>
      <c r="M840" t="s">
        <v>44</v>
      </c>
      <c r="N840">
        <v>240.06</v>
      </c>
      <c r="O840">
        <v>1689.18</v>
      </c>
      <c r="P840">
        <v>136</v>
      </c>
      <c r="Q840">
        <v>240.06</v>
      </c>
      <c r="R840">
        <v>19.076000000000001</v>
      </c>
      <c r="S840">
        <v>72.877700000000004</v>
      </c>
      <c r="T840">
        <v>2</v>
      </c>
      <c r="U840">
        <v>3.3</v>
      </c>
      <c r="V840">
        <v>2025</v>
      </c>
    </row>
    <row r="841" spans="1:22" x14ac:dyDescent="0.35">
      <c r="A841" t="s">
        <v>31</v>
      </c>
      <c r="B841" s="1">
        <v>45842.722916666666</v>
      </c>
      <c r="C841" s="1">
        <v>45842.67291666667</v>
      </c>
      <c r="D841" t="s">
        <v>45</v>
      </c>
      <c r="E841" s="2">
        <v>44319</v>
      </c>
      <c r="F841" t="s">
        <v>65</v>
      </c>
      <c r="G841" t="s">
        <v>25</v>
      </c>
      <c r="H841" t="s">
        <v>26</v>
      </c>
      <c r="I841" t="s">
        <v>360</v>
      </c>
      <c r="J841" t="s">
        <v>310</v>
      </c>
      <c r="K841" t="s">
        <v>360</v>
      </c>
      <c r="L841" t="s">
        <v>361</v>
      </c>
      <c r="M841" t="s">
        <v>55</v>
      </c>
      <c r="N841">
        <v>101.78</v>
      </c>
      <c r="O841">
        <v>1016.43</v>
      </c>
      <c r="P841">
        <v>72</v>
      </c>
      <c r="Q841">
        <v>101.78</v>
      </c>
      <c r="R841">
        <v>12.9716</v>
      </c>
      <c r="S841">
        <v>77.5946</v>
      </c>
      <c r="T841">
        <v>6</v>
      </c>
      <c r="U841">
        <v>3.3</v>
      </c>
      <c r="V841">
        <v>2025</v>
      </c>
    </row>
    <row r="842" spans="1:22" x14ac:dyDescent="0.35">
      <c r="A842" t="s">
        <v>37</v>
      </c>
      <c r="B842" s="1">
        <v>45990.813194444447</v>
      </c>
      <c r="C842" s="1">
        <v>45990.745138888888</v>
      </c>
      <c r="D842" t="s">
        <v>91</v>
      </c>
      <c r="E842" s="2">
        <v>45028</v>
      </c>
      <c r="F842" t="s">
        <v>95</v>
      </c>
      <c r="G842" t="s">
        <v>25</v>
      </c>
      <c r="H842" t="s">
        <v>26</v>
      </c>
      <c r="I842" t="s">
        <v>455</v>
      </c>
      <c r="J842" t="s">
        <v>111</v>
      </c>
      <c r="K842" t="s">
        <v>455</v>
      </c>
      <c r="L842" t="s">
        <v>456</v>
      </c>
      <c r="M842" t="s">
        <v>44</v>
      </c>
      <c r="N842">
        <v>280.5</v>
      </c>
      <c r="O842">
        <v>1786.42</v>
      </c>
      <c r="P842">
        <v>98</v>
      </c>
      <c r="Q842">
        <v>280.5</v>
      </c>
      <c r="R842">
        <v>17.385000000000002</v>
      </c>
      <c r="S842">
        <v>78.486699999999999</v>
      </c>
      <c r="T842">
        <v>5</v>
      </c>
      <c r="U842">
        <v>3.3</v>
      </c>
      <c r="V842">
        <v>2025</v>
      </c>
    </row>
    <row r="843" spans="1:22" x14ac:dyDescent="0.35">
      <c r="A843" t="s">
        <v>37</v>
      </c>
      <c r="B843" s="1">
        <v>45985.077777777777</v>
      </c>
      <c r="C843" s="1">
        <v>45984.956944444442</v>
      </c>
      <c r="D843" t="s">
        <v>56</v>
      </c>
      <c r="E843" s="2">
        <v>44682</v>
      </c>
      <c r="F843" t="s">
        <v>95</v>
      </c>
      <c r="G843" t="s">
        <v>47</v>
      </c>
      <c r="H843" t="s">
        <v>40</v>
      </c>
      <c r="I843" t="s">
        <v>627</v>
      </c>
      <c r="J843" t="s">
        <v>197</v>
      </c>
      <c r="K843" t="s">
        <v>627</v>
      </c>
      <c r="L843" t="s">
        <v>628</v>
      </c>
      <c r="M843" t="s">
        <v>55</v>
      </c>
      <c r="N843">
        <v>259.02999999999997</v>
      </c>
      <c r="O843">
        <v>1677.72</v>
      </c>
      <c r="P843">
        <v>174</v>
      </c>
      <c r="Q843">
        <v>259.02999999999997</v>
      </c>
      <c r="R843">
        <v>19.076000000000001</v>
      </c>
      <c r="S843">
        <v>72.877700000000004</v>
      </c>
      <c r="T843">
        <v>4</v>
      </c>
      <c r="U843">
        <v>3.3</v>
      </c>
      <c r="V843">
        <v>2025</v>
      </c>
    </row>
    <row r="844" spans="1:22" x14ac:dyDescent="0.35">
      <c r="A844" t="s">
        <v>22</v>
      </c>
      <c r="B844" s="1">
        <v>45766.086805555555</v>
      </c>
      <c r="C844" s="1">
        <v>45765.972916666666</v>
      </c>
      <c r="D844" t="s">
        <v>38</v>
      </c>
      <c r="E844" s="2">
        <v>44599</v>
      </c>
      <c r="F844" t="s">
        <v>24</v>
      </c>
      <c r="G844" t="s">
        <v>25</v>
      </c>
      <c r="H844" t="s">
        <v>40</v>
      </c>
      <c r="I844" t="s">
        <v>139</v>
      </c>
      <c r="J844" t="s">
        <v>124</v>
      </c>
      <c r="K844" t="s">
        <v>139</v>
      </c>
      <c r="L844" t="s">
        <v>140</v>
      </c>
      <c r="M844" t="s">
        <v>55</v>
      </c>
      <c r="N844">
        <v>20.81</v>
      </c>
      <c r="O844">
        <v>249.27</v>
      </c>
      <c r="P844">
        <v>164</v>
      </c>
      <c r="Q844">
        <v>20.81</v>
      </c>
      <c r="R844">
        <v>28.613900000000001</v>
      </c>
      <c r="S844">
        <v>77.209000000000003</v>
      </c>
      <c r="T844">
        <v>2</v>
      </c>
      <c r="U844">
        <v>50</v>
      </c>
      <c r="V844">
        <v>2025</v>
      </c>
    </row>
    <row r="845" spans="1:22" x14ac:dyDescent="0.35">
      <c r="A845" t="s">
        <v>22</v>
      </c>
      <c r="B845" s="1">
        <v>45668.925000000003</v>
      </c>
      <c r="C845" s="1">
        <v>45668.808333333334</v>
      </c>
      <c r="D845" t="s">
        <v>56</v>
      </c>
      <c r="E845" s="2">
        <v>44986</v>
      </c>
      <c r="F845" t="s">
        <v>77</v>
      </c>
      <c r="G845" t="s">
        <v>47</v>
      </c>
      <c r="H845" t="s">
        <v>26</v>
      </c>
      <c r="I845" t="s">
        <v>592</v>
      </c>
      <c r="J845" t="s">
        <v>593</v>
      </c>
      <c r="K845" t="s">
        <v>592</v>
      </c>
      <c r="L845" t="s">
        <v>594</v>
      </c>
      <c r="M845" t="s">
        <v>30</v>
      </c>
      <c r="N845">
        <v>139.5</v>
      </c>
      <c r="O845">
        <v>1056.43</v>
      </c>
      <c r="P845">
        <v>168</v>
      </c>
      <c r="Q845">
        <v>139.5</v>
      </c>
      <c r="R845">
        <v>19.076000000000001</v>
      </c>
      <c r="S845">
        <v>72.877700000000004</v>
      </c>
      <c r="T845">
        <v>5</v>
      </c>
      <c r="U845">
        <v>3.3</v>
      </c>
      <c r="V845">
        <v>2025</v>
      </c>
    </row>
    <row r="846" spans="1:22" x14ac:dyDescent="0.35">
      <c r="A846" t="s">
        <v>22</v>
      </c>
      <c r="B846" s="1">
        <v>45745.490972222222</v>
      </c>
      <c r="C846" s="1">
        <v>45745.408333333333</v>
      </c>
      <c r="D846" t="s">
        <v>38</v>
      </c>
      <c r="E846" s="2">
        <v>44505</v>
      </c>
      <c r="F846" t="s">
        <v>185</v>
      </c>
      <c r="G846" t="s">
        <v>47</v>
      </c>
      <c r="H846" t="s">
        <v>40</v>
      </c>
      <c r="I846" t="s">
        <v>510</v>
      </c>
      <c r="J846" t="s">
        <v>132</v>
      </c>
      <c r="K846" t="s">
        <v>510</v>
      </c>
      <c r="L846" t="s">
        <v>511</v>
      </c>
      <c r="M846" t="s">
        <v>44</v>
      </c>
      <c r="N846">
        <v>297.37</v>
      </c>
      <c r="O846">
        <v>2340.9299999999998</v>
      </c>
      <c r="P846">
        <v>119</v>
      </c>
      <c r="Q846">
        <v>297.37</v>
      </c>
      <c r="R846">
        <v>28.613900000000001</v>
      </c>
      <c r="S846">
        <v>77.209000000000003</v>
      </c>
      <c r="T846">
        <v>5</v>
      </c>
      <c r="U846">
        <v>15</v>
      </c>
      <c r="V846">
        <v>2025</v>
      </c>
    </row>
    <row r="847" spans="1:22" x14ac:dyDescent="0.35">
      <c r="A847" t="s">
        <v>22</v>
      </c>
      <c r="B847" s="1">
        <v>46017.583333333336</v>
      </c>
      <c r="C847" s="1">
        <v>46017.520138888889</v>
      </c>
      <c r="D847" t="s">
        <v>56</v>
      </c>
      <c r="E847" s="2">
        <v>44536</v>
      </c>
      <c r="F847" t="s">
        <v>87</v>
      </c>
      <c r="G847" t="s">
        <v>47</v>
      </c>
      <c r="H847" t="s">
        <v>48</v>
      </c>
      <c r="I847" t="s">
        <v>340</v>
      </c>
      <c r="J847" t="s">
        <v>34</v>
      </c>
      <c r="K847" t="s">
        <v>340</v>
      </c>
      <c r="L847" t="s">
        <v>341</v>
      </c>
      <c r="M847" t="s">
        <v>44</v>
      </c>
      <c r="N847">
        <v>70.2</v>
      </c>
      <c r="O847">
        <v>361.47</v>
      </c>
      <c r="P847">
        <v>91</v>
      </c>
      <c r="Q847">
        <v>70.2</v>
      </c>
      <c r="R847">
        <v>19.076000000000001</v>
      </c>
      <c r="S847">
        <v>72.877700000000004</v>
      </c>
      <c r="T847">
        <v>5</v>
      </c>
      <c r="U847">
        <v>120</v>
      </c>
      <c r="V847">
        <v>2025</v>
      </c>
    </row>
    <row r="848" spans="1:22" x14ac:dyDescent="0.35">
      <c r="A848" t="s">
        <v>31</v>
      </c>
      <c r="B848" s="1">
        <v>45985.976388888892</v>
      </c>
      <c r="C848" s="1">
        <v>45985.909722222219</v>
      </c>
      <c r="D848" t="s">
        <v>23</v>
      </c>
      <c r="E848" s="2">
        <v>45072</v>
      </c>
      <c r="F848" t="s">
        <v>95</v>
      </c>
      <c r="G848" t="s">
        <v>25</v>
      </c>
      <c r="H848" t="s">
        <v>26</v>
      </c>
      <c r="I848" t="s">
        <v>706</v>
      </c>
      <c r="J848" t="s">
        <v>260</v>
      </c>
      <c r="K848" t="s">
        <v>706</v>
      </c>
      <c r="L848" t="s">
        <v>707</v>
      </c>
      <c r="M848" t="s">
        <v>44</v>
      </c>
      <c r="N848">
        <v>30.27</v>
      </c>
      <c r="O848">
        <v>125.85</v>
      </c>
      <c r="P848">
        <v>96</v>
      </c>
      <c r="Q848">
        <v>30.27</v>
      </c>
      <c r="R848">
        <v>18.520399999999999</v>
      </c>
      <c r="S848">
        <v>73.856700000000004</v>
      </c>
      <c r="T848">
        <v>6</v>
      </c>
      <c r="U848">
        <v>3.3</v>
      </c>
      <c r="V848">
        <v>2025</v>
      </c>
    </row>
    <row r="849" spans="1:22" x14ac:dyDescent="0.35">
      <c r="A849" t="s">
        <v>37</v>
      </c>
      <c r="B849" s="1">
        <v>45908.289583333331</v>
      </c>
      <c r="C849" s="1">
        <v>45908.229861111111</v>
      </c>
      <c r="D849" t="s">
        <v>38</v>
      </c>
      <c r="E849" s="2">
        <v>44428</v>
      </c>
      <c r="F849" t="s">
        <v>61</v>
      </c>
      <c r="G849" t="s">
        <v>47</v>
      </c>
      <c r="H849" t="s">
        <v>26</v>
      </c>
      <c r="I849" t="s">
        <v>642</v>
      </c>
      <c r="J849" t="s">
        <v>643</v>
      </c>
      <c r="K849" t="s">
        <v>642</v>
      </c>
      <c r="L849" t="s">
        <v>644</v>
      </c>
      <c r="M849" t="s">
        <v>30</v>
      </c>
      <c r="N849">
        <v>215.62</v>
      </c>
      <c r="O849">
        <v>2280.42</v>
      </c>
      <c r="P849">
        <v>86</v>
      </c>
      <c r="Q849">
        <v>215.62</v>
      </c>
      <c r="R849">
        <v>28.613900000000001</v>
      </c>
      <c r="S849">
        <v>77.209000000000003</v>
      </c>
      <c r="T849">
        <v>4</v>
      </c>
      <c r="U849">
        <v>50</v>
      </c>
      <c r="V849">
        <v>2025</v>
      </c>
    </row>
    <row r="850" spans="1:22" x14ac:dyDescent="0.35">
      <c r="A850" t="s">
        <v>37</v>
      </c>
      <c r="B850" s="1">
        <v>45984.932638888888</v>
      </c>
      <c r="C850" s="1">
        <v>45984.849305555559</v>
      </c>
      <c r="D850" t="s">
        <v>38</v>
      </c>
      <c r="E850" s="2">
        <v>44924</v>
      </c>
      <c r="F850" t="s">
        <v>95</v>
      </c>
      <c r="G850" t="s">
        <v>25</v>
      </c>
      <c r="H850" t="s">
        <v>40</v>
      </c>
      <c r="I850" t="s">
        <v>41</v>
      </c>
      <c r="J850" t="s">
        <v>42</v>
      </c>
      <c r="K850" t="s">
        <v>41</v>
      </c>
      <c r="L850" t="s">
        <v>43</v>
      </c>
      <c r="M850" t="s">
        <v>44</v>
      </c>
      <c r="N850">
        <v>152.35</v>
      </c>
      <c r="O850">
        <v>844.5</v>
      </c>
      <c r="P850">
        <v>120</v>
      </c>
      <c r="Q850">
        <v>152.35</v>
      </c>
      <c r="R850">
        <v>28.613900000000001</v>
      </c>
      <c r="S850">
        <v>77.209000000000003</v>
      </c>
      <c r="T850">
        <v>2</v>
      </c>
      <c r="U850">
        <v>3.3</v>
      </c>
      <c r="V850">
        <v>2025</v>
      </c>
    </row>
    <row r="851" spans="1:22" x14ac:dyDescent="0.35">
      <c r="A851" t="s">
        <v>31</v>
      </c>
      <c r="B851" s="1">
        <v>45703.29583333333</v>
      </c>
      <c r="C851" s="1">
        <v>45703.193055555559</v>
      </c>
      <c r="D851" t="s">
        <v>56</v>
      </c>
      <c r="E851" s="2">
        <v>44688</v>
      </c>
      <c r="F851" t="s">
        <v>39</v>
      </c>
      <c r="G851" t="s">
        <v>47</v>
      </c>
      <c r="H851" t="s">
        <v>40</v>
      </c>
      <c r="I851" t="s">
        <v>640</v>
      </c>
      <c r="J851" t="s">
        <v>89</v>
      </c>
      <c r="K851" t="s">
        <v>640</v>
      </c>
      <c r="L851" t="s">
        <v>641</v>
      </c>
      <c r="M851" t="s">
        <v>55</v>
      </c>
      <c r="N851">
        <v>166.22</v>
      </c>
      <c r="O851">
        <v>1683.78</v>
      </c>
      <c r="P851">
        <v>148</v>
      </c>
      <c r="Q851">
        <v>166.22</v>
      </c>
      <c r="R851">
        <v>19.076000000000001</v>
      </c>
      <c r="S851">
        <v>72.877700000000004</v>
      </c>
      <c r="T851">
        <v>2</v>
      </c>
      <c r="U851">
        <v>50</v>
      </c>
      <c r="V851">
        <v>2025</v>
      </c>
    </row>
    <row r="852" spans="1:22" x14ac:dyDescent="0.35">
      <c r="A852" t="s">
        <v>22</v>
      </c>
      <c r="B852" s="1">
        <v>45760.97152777778</v>
      </c>
      <c r="C852" s="1">
        <v>45760.92083333333</v>
      </c>
      <c r="D852" t="s">
        <v>91</v>
      </c>
      <c r="E852" s="2">
        <v>44580</v>
      </c>
      <c r="F852" t="s">
        <v>24</v>
      </c>
      <c r="G852" t="s">
        <v>25</v>
      </c>
      <c r="H852" t="s">
        <v>40</v>
      </c>
      <c r="I852" t="s">
        <v>268</v>
      </c>
      <c r="J852" t="s">
        <v>142</v>
      </c>
      <c r="K852" t="s">
        <v>268</v>
      </c>
      <c r="L852" t="s">
        <v>269</v>
      </c>
      <c r="M852" t="s">
        <v>30</v>
      </c>
      <c r="N852">
        <v>267.52999999999997</v>
      </c>
      <c r="O852">
        <v>1141.5999999999999</v>
      </c>
      <c r="P852">
        <v>73</v>
      </c>
      <c r="Q852">
        <v>267.52999999999997</v>
      </c>
      <c r="R852">
        <v>17.385000000000002</v>
      </c>
      <c r="S852">
        <v>78.486699999999999</v>
      </c>
      <c r="T852">
        <v>5</v>
      </c>
      <c r="U852">
        <v>15</v>
      </c>
      <c r="V852">
        <v>2025</v>
      </c>
    </row>
    <row r="853" spans="1:22" x14ac:dyDescent="0.35">
      <c r="A853" t="s">
        <v>31</v>
      </c>
      <c r="B853" s="1">
        <v>45836.893055555556</v>
      </c>
      <c r="C853" s="1">
        <v>45836.870833333334</v>
      </c>
      <c r="D853" t="s">
        <v>56</v>
      </c>
      <c r="E853" s="2">
        <v>45043</v>
      </c>
      <c r="F853" t="s">
        <v>57</v>
      </c>
      <c r="G853" t="s">
        <v>25</v>
      </c>
      <c r="H853" t="s">
        <v>32</v>
      </c>
      <c r="I853" t="s">
        <v>527</v>
      </c>
      <c r="J853" t="s">
        <v>336</v>
      </c>
      <c r="K853" t="s">
        <v>527</v>
      </c>
      <c r="L853" t="s">
        <v>528</v>
      </c>
      <c r="M853" t="s">
        <v>36</v>
      </c>
      <c r="N853">
        <v>71.930000000000007</v>
      </c>
      <c r="O853">
        <v>593.63</v>
      </c>
      <c r="P853">
        <v>32</v>
      </c>
      <c r="Q853">
        <v>71.930000000000007</v>
      </c>
      <c r="R853">
        <v>19.076000000000001</v>
      </c>
      <c r="S853">
        <v>72.877700000000004</v>
      </c>
      <c r="T853">
        <v>4</v>
      </c>
      <c r="U853">
        <v>7.4</v>
      </c>
      <c r="V853">
        <v>2025</v>
      </c>
    </row>
    <row r="854" spans="1:22" x14ac:dyDescent="0.35">
      <c r="A854" t="s">
        <v>37</v>
      </c>
      <c r="B854" s="1">
        <v>45864.344444444447</v>
      </c>
      <c r="C854" s="1">
        <v>45864.294444444444</v>
      </c>
      <c r="D854" t="s">
        <v>45</v>
      </c>
      <c r="E854" s="2">
        <v>45064</v>
      </c>
      <c r="F854" t="s">
        <v>65</v>
      </c>
      <c r="G854" t="s">
        <v>25</v>
      </c>
      <c r="H854" t="s">
        <v>48</v>
      </c>
      <c r="I854" t="s">
        <v>683</v>
      </c>
      <c r="J854" t="s">
        <v>634</v>
      </c>
      <c r="K854" t="s">
        <v>683</v>
      </c>
      <c r="L854" t="s">
        <v>684</v>
      </c>
      <c r="M854" t="s">
        <v>36</v>
      </c>
      <c r="N854">
        <v>150.41999999999999</v>
      </c>
      <c r="O854">
        <v>1689.41</v>
      </c>
      <c r="P854">
        <v>72</v>
      </c>
      <c r="Q854">
        <v>150.41999999999999</v>
      </c>
      <c r="R854">
        <v>12.9716</v>
      </c>
      <c r="S854">
        <v>77.5946</v>
      </c>
      <c r="T854">
        <v>3</v>
      </c>
      <c r="U854">
        <v>50</v>
      </c>
      <c r="V854">
        <v>2025</v>
      </c>
    </row>
    <row r="855" spans="1:22" x14ac:dyDescent="0.35">
      <c r="A855" t="s">
        <v>31</v>
      </c>
      <c r="B855" s="1">
        <v>45917.17291666667</v>
      </c>
      <c r="C855" s="1">
        <v>45917.112500000003</v>
      </c>
      <c r="D855" t="s">
        <v>23</v>
      </c>
      <c r="E855" s="2">
        <v>44960</v>
      </c>
      <c r="F855" t="s">
        <v>61</v>
      </c>
      <c r="G855" t="s">
        <v>47</v>
      </c>
      <c r="H855" t="s">
        <v>32</v>
      </c>
      <c r="I855" t="s">
        <v>604</v>
      </c>
      <c r="J855" t="s">
        <v>114</v>
      </c>
      <c r="K855" t="s">
        <v>604</v>
      </c>
      <c r="L855" t="s">
        <v>605</v>
      </c>
      <c r="M855" t="s">
        <v>30</v>
      </c>
      <c r="N855">
        <v>234.4</v>
      </c>
      <c r="O855">
        <v>2558.9299999999998</v>
      </c>
      <c r="P855">
        <v>87</v>
      </c>
      <c r="Q855">
        <v>234.4</v>
      </c>
      <c r="R855">
        <v>18.520399999999999</v>
      </c>
      <c r="S855">
        <v>73.856700000000004</v>
      </c>
      <c r="T855">
        <v>3</v>
      </c>
      <c r="U855">
        <v>15</v>
      </c>
      <c r="V855">
        <v>2025</v>
      </c>
    </row>
    <row r="856" spans="1:22" x14ac:dyDescent="0.35">
      <c r="A856" t="s">
        <v>22</v>
      </c>
      <c r="B856" s="1">
        <v>45747.176388888889</v>
      </c>
      <c r="C856" s="1">
        <v>45747.147222222222</v>
      </c>
      <c r="D856" t="s">
        <v>23</v>
      </c>
      <c r="E856" s="2">
        <v>45181</v>
      </c>
      <c r="F856" t="s">
        <v>185</v>
      </c>
      <c r="G856" t="s">
        <v>25</v>
      </c>
      <c r="H856" t="s">
        <v>26</v>
      </c>
      <c r="I856" t="s">
        <v>27</v>
      </c>
      <c r="J856" t="s">
        <v>28</v>
      </c>
      <c r="K856" t="s">
        <v>27</v>
      </c>
      <c r="L856" t="s">
        <v>29</v>
      </c>
      <c r="M856" t="s">
        <v>30</v>
      </c>
      <c r="N856">
        <v>255.39</v>
      </c>
      <c r="O856">
        <v>2097.66</v>
      </c>
      <c r="P856">
        <v>42</v>
      </c>
      <c r="Q856">
        <v>255.39</v>
      </c>
      <c r="R856">
        <v>18.520399999999999</v>
      </c>
      <c r="S856">
        <v>73.856700000000004</v>
      </c>
      <c r="T856">
        <v>6</v>
      </c>
      <c r="U856">
        <v>15</v>
      </c>
      <c r="V856">
        <v>2025</v>
      </c>
    </row>
    <row r="857" spans="1:22" x14ac:dyDescent="0.35">
      <c r="A857" t="s">
        <v>37</v>
      </c>
      <c r="B857" s="1">
        <v>45949.972916666666</v>
      </c>
      <c r="C857" s="1">
        <v>45949.854861111111</v>
      </c>
      <c r="D857" t="s">
        <v>45</v>
      </c>
      <c r="E857" s="2">
        <v>44680</v>
      </c>
      <c r="F857" t="s">
        <v>144</v>
      </c>
      <c r="G857" t="s">
        <v>47</v>
      </c>
      <c r="H857" t="s">
        <v>32</v>
      </c>
      <c r="I857" t="s">
        <v>608</v>
      </c>
      <c r="J857" t="s">
        <v>79</v>
      </c>
      <c r="K857" t="s">
        <v>608</v>
      </c>
      <c r="L857" t="s">
        <v>609</v>
      </c>
      <c r="M857" t="s">
        <v>44</v>
      </c>
      <c r="N857">
        <v>116.88</v>
      </c>
      <c r="O857">
        <v>1088.8900000000001</v>
      </c>
      <c r="P857">
        <v>170</v>
      </c>
      <c r="Q857">
        <v>116.88</v>
      </c>
      <c r="R857">
        <v>12.9716</v>
      </c>
      <c r="S857">
        <v>77.5946</v>
      </c>
      <c r="T857">
        <v>3</v>
      </c>
      <c r="U857">
        <v>15</v>
      </c>
      <c r="V857">
        <v>2025</v>
      </c>
    </row>
    <row r="858" spans="1:22" x14ac:dyDescent="0.35">
      <c r="A858" t="s">
        <v>22</v>
      </c>
      <c r="B858" s="1">
        <v>45789.556250000001</v>
      </c>
      <c r="C858" s="1">
        <v>45789.431250000001</v>
      </c>
      <c r="D858" t="s">
        <v>56</v>
      </c>
      <c r="E858" s="2">
        <v>45118</v>
      </c>
      <c r="F858" t="s">
        <v>46</v>
      </c>
      <c r="G858" t="s">
        <v>25</v>
      </c>
      <c r="H858" t="s">
        <v>26</v>
      </c>
      <c r="I858" t="s">
        <v>168</v>
      </c>
      <c r="J858" t="s">
        <v>169</v>
      </c>
      <c r="K858" t="s">
        <v>168</v>
      </c>
      <c r="L858" t="s">
        <v>170</v>
      </c>
      <c r="M858" t="s">
        <v>55</v>
      </c>
      <c r="N858">
        <v>294.89</v>
      </c>
      <c r="O858">
        <v>1430.77</v>
      </c>
      <c r="P858">
        <v>180</v>
      </c>
      <c r="Q858">
        <v>294.89</v>
      </c>
      <c r="R858">
        <v>19.076000000000001</v>
      </c>
      <c r="S858">
        <v>72.877700000000004</v>
      </c>
      <c r="T858">
        <v>6</v>
      </c>
      <c r="U858">
        <v>15</v>
      </c>
      <c r="V858">
        <v>2025</v>
      </c>
    </row>
    <row r="859" spans="1:22" x14ac:dyDescent="0.35">
      <c r="A859" t="s">
        <v>22</v>
      </c>
      <c r="B859" s="1">
        <v>45847.26666666667</v>
      </c>
      <c r="C859" s="1">
        <v>45847.19027777778</v>
      </c>
      <c r="D859" t="s">
        <v>91</v>
      </c>
      <c r="E859" s="2">
        <v>44580</v>
      </c>
      <c r="F859" t="s">
        <v>65</v>
      </c>
      <c r="G859" t="s">
        <v>25</v>
      </c>
      <c r="H859" t="s">
        <v>40</v>
      </c>
      <c r="I859" t="s">
        <v>268</v>
      </c>
      <c r="J859" t="s">
        <v>142</v>
      </c>
      <c r="K859" t="s">
        <v>268</v>
      </c>
      <c r="L859" t="s">
        <v>269</v>
      </c>
      <c r="M859" t="s">
        <v>30</v>
      </c>
      <c r="N859">
        <v>260.89999999999998</v>
      </c>
      <c r="O859">
        <v>2215.5500000000002</v>
      </c>
      <c r="P859">
        <v>110</v>
      </c>
      <c r="Q859">
        <v>260.89999999999998</v>
      </c>
      <c r="R859">
        <v>17.385000000000002</v>
      </c>
      <c r="S859">
        <v>78.486699999999999</v>
      </c>
      <c r="T859">
        <v>5</v>
      </c>
      <c r="U859">
        <v>15</v>
      </c>
      <c r="V859">
        <v>2025</v>
      </c>
    </row>
    <row r="860" spans="1:22" x14ac:dyDescent="0.35">
      <c r="A860" t="s">
        <v>22</v>
      </c>
      <c r="B860" s="1">
        <v>45913.802777777775</v>
      </c>
      <c r="C860" s="1">
        <v>45913.740277777775</v>
      </c>
      <c r="D860" t="s">
        <v>56</v>
      </c>
      <c r="E860" s="2">
        <v>44382</v>
      </c>
      <c r="F860" t="s">
        <v>61</v>
      </c>
      <c r="G860" t="s">
        <v>25</v>
      </c>
      <c r="H860" t="s">
        <v>32</v>
      </c>
      <c r="I860" t="s">
        <v>154</v>
      </c>
      <c r="J860" t="s">
        <v>155</v>
      </c>
      <c r="K860" t="s">
        <v>154</v>
      </c>
      <c r="L860" t="s">
        <v>156</v>
      </c>
      <c r="M860" t="s">
        <v>44</v>
      </c>
      <c r="N860">
        <v>69.08</v>
      </c>
      <c r="O860">
        <v>358.88</v>
      </c>
      <c r="P860">
        <v>90</v>
      </c>
      <c r="Q860">
        <v>69.08</v>
      </c>
      <c r="R860">
        <v>19.076000000000001</v>
      </c>
      <c r="S860">
        <v>72.877700000000004</v>
      </c>
      <c r="T860">
        <v>3</v>
      </c>
      <c r="U860">
        <v>120</v>
      </c>
      <c r="V860">
        <v>2025</v>
      </c>
    </row>
    <row r="861" spans="1:22" x14ac:dyDescent="0.35">
      <c r="A861" t="s">
        <v>37</v>
      </c>
      <c r="B861" s="1">
        <v>45783.962500000001</v>
      </c>
      <c r="C861" s="1">
        <v>45783.884722222225</v>
      </c>
      <c r="D861" t="s">
        <v>45</v>
      </c>
      <c r="E861" s="2">
        <v>44942</v>
      </c>
      <c r="F861" t="s">
        <v>46</v>
      </c>
      <c r="G861" t="s">
        <v>47</v>
      </c>
      <c r="H861" t="s">
        <v>26</v>
      </c>
      <c r="I861" t="s">
        <v>207</v>
      </c>
      <c r="J861" t="s">
        <v>82</v>
      </c>
      <c r="K861" t="s">
        <v>207</v>
      </c>
      <c r="L861" t="s">
        <v>208</v>
      </c>
      <c r="M861" t="s">
        <v>30</v>
      </c>
      <c r="N861">
        <v>199.13</v>
      </c>
      <c r="O861">
        <v>1702.98</v>
      </c>
      <c r="P861">
        <v>112</v>
      </c>
      <c r="Q861">
        <v>199.13</v>
      </c>
      <c r="R861">
        <v>12.9716</v>
      </c>
      <c r="S861">
        <v>77.5946</v>
      </c>
      <c r="T861">
        <v>5</v>
      </c>
      <c r="U861">
        <v>50</v>
      </c>
      <c r="V861">
        <v>2025</v>
      </c>
    </row>
    <row r="862" spans="1:22" x14ac:dyDescent="0.35">
      <c r="A862" t="s">
        <v>22</v>
      </c>
      <c r="B862" s="1">
        <v>45750.287499999999</v>
      </c>
      <c r="C862" s="1">
        <v>45750.197916666664</v>
      </c>
      <c r="D862" t="s">
        <v>45</v>
      </c>
      <c r="E862" s="2">
        <v>44581</v>
      </c>
      <c r="F862" t="s">
        <v>24</v>
      </c>
      <c r="G862" t="s">
        <v>47</v>
      </c>
      <c r="H862" t="s">
        <v>32</v>
      </c>
      <c r="I862" t="s">
        <v>484</v>
      </c>
      <c r="J862" t="s">
        <v>317</v>
      </c>
      <c r="K862" t="s">
        <v>484</v>
      </c>
      <c r="L862" t="s">
        <v>485</v>
      </c>
      <c r="M862" t="s">
        <v>30</v>
      </c>
      <c r="N862">
        <v>184.57</v>
      </c>
      <c r="O862">
        <v>1079.52</v>
      </c>
      <c r="P862">
        <v>129</v>
      </c>
      <c r="Q862">
        <v>184.57</v>
      </c>
      <c r="R862">
        <v>12.9716</v>
      </c>
      <c r="S862">
        <v>77.5946</v>
      </c>
      <c r="T862">
        <v>4</v>
      </c>
      <c r="U862">
        <v>120</v>
      </c>
      <c r="V862">
        <v>2025</v>
      </c>
    </row>
    <row r="863" spans="1:22" x14ac:dyDescent="0.35">
      <c r="A863" t="s">
        <v>31</v>
      </c>
      <c r="B863" s="1">
        <v>45859.799305555556</v>
      </c>
      <c r="C863" s="1">
        <v>45859.724305555559</v>
      </c>
      <c r="D863" t="s">
        <v>91</v>
      </c>
      <c r="E863" s="2">
        <v>44672</v>
      </c>
      <c r="F863" t="s">
        <v>65</v>
      </c>
      <c r="G863" t="s">
        <v>25</v>
      </c>
      <c r="H863" t="s">
        <v>26</v>
      </c>
      <c r="I863" t="s">
        <v>658</v>
      </c>
      <c r="J863" t="s">
        <v>460</v>
      </c>
      <c r="K863" t="s">
        <v>658</v>
      </c>
      <c r="L863" t="s">
        <v>659</v>
      </c>
      <c r="M863" t="s">
        <v>36</v>
      </c>
      <c r="N863">
        <v>207</v>
      </c>
      <c r="O863">
        <v>1366.54</v>
      </c>
      <c r="P863">
        <v>108</v>
      </c>
      <c r="Q863">
        <v>207</v>
      </c>
      <c r="R863">
        <v>17.385000000000002</v>
      </c>
      <c r="S863">
        <v>78.486699999999999</v>
      </c>
      <c r="T863">
        <v>2</v>
      </c>
      <c r="U863">
        <v>120</v>
      </c>
      <c r="V863">
        <v>2025</v>
      </c>
    </row>
    <row r="864" spans="1:22" x14ac:dyDescent="0.35">
      <c r="A864" t="s">
        <v>37</v>
      </c>
      <c r="B864" s="1">
        <v>45942.018750000003</v>
      </c>
      <c r="C864" s="1">
        <v>45941.923611111109</v>
      </c>
      <c r="D864" t="s">
        <v>23</v>
      </c>
      <c r="E864" s="2">
        <v>45162</v>
      </c>
      <c r="F864" t="s">
        <v>144</v>
      </c>
      <c r="G864" t="s">
        <v>25</v>
      </c>
      <c r="H864" t="s">
        <v>32</v>
      </c>
      <c r="I864" t="s">
        <v>550</v>
      </c>
      <c r="J864" t="s">
        <v>181</v>
      </c>
      <c r="K864" t="s">
        <v>550</v>
      </c>
      <c r="L864" t="s">
        <v>551</v>
      </c>
      <c r="M864" t="s">
        <v>30</v>
      </c>
      <c r="N864">
        <v>271.61</v>
      </c>
      <c r="O864">
        <v>2116.04</v>
      </c>
      <c r="P864">
        <v>137</v>
      </c>
      <c r="Q864">
        <v>271.61</v>
      </c>
      <c r="R864">
        <v>18.520399999999999</v>
      </c>
      <c r="S864">
        <v>73.856700000000004</v>
      </c>
      <c r="T864">
        <v>6</v>
      </c>
      <c r="U864">
        <v>7.4</v>
      </c>
      <c r="V864">
        <v>2025</v>
      </c>
    </row>
    <row r="865" spans="1:22" x14ac:dyDescent="0.35">
      <c r="A865" t="s">
        <v>22</v>
      </c>
      <c r="B865" s="1">
        <v>45909.382638888892</v>
      </c>
      <c r="C865" s="1">
        <v>45909.292361111111</v>
      </c>
      <c r="D865" t="s">
        <v>23</v>
      </c>
      <c r="E865" s="2">
        <v>45091</v>
      </c>
      <c r="F865" t="s">
        <v>61</v>
      </c>
      <c r="G865" t="s">
        <v>25</v>
      </c>
      <c r="H865" t="s">
        <v>26</v>
      </c>
      <c r="I865" t="s">
        <v>466</v>
      </c>
      <c r="J865" t="s">
        <v>53</v>
      </c>
      <c r="K865" t="s">
        <v>466</v>
      </c>
      <c r="L865" t="s">
        <v>467</v>
      </c>
      <c r="M865" t="s">
        <v>30</v>
      </c>
      <c r="N865">
        <v>245.42</v>
      </c>
      <c r="O865">
        <v>2763.63</v>
      </c>
      <c r="P865">
        <v>130</v>
      </c>
      <c r="Q865">
        <v>245.42</v>
      </c>
      <c r="R865">
        <v>18.520399999999999</v>
      </c>
      <c r="S865">
        <v>73.856700000000004</v>
      </c>
      <c r="T865">
        <v>5</v>
      </c>
      <c r="U865">
        <v>7.4</v>
      </c>
      <c r="V865">
        <v>2025</v>
      </c>
    </row>
    <row r="866" spans="1:22" x14ac:dyDescent="0.35">
      <c r="A866" t="s">
        <v>22</v>
      </c>
      <c r="B866" s="1">
        <v>45745.518055555556</v>
      </c>
      <c r="C866" s="1">
        <v>45745.406944444447</v>
      </c>
      <c r="D866" t="s">
        <v>38</v>
      </c>
      <c r="E866" s="2">
        <v>44448</v>
      </c>
      <c r="F866" t="s">
        <v>185</v>
      </c>
      <c r="G866" t="s">
        <v>25</v>
      </c>
      <c r="H866" t="s">
        <v>40</v>
      </c>
      <c r="I866" t="s">
        <v>84</v>
      </c>
      <c r="J866" t="s">
        <v>85</v>
      </c>
      <c r="K866" t="s">
        <v>84</v>
      </c>
      <c r="L866" t="s">
        <v>86</v>
      </c>
      <c r="M866" t="s">
        <v>55</v>
      </c>
      <c r="N866">
        <v>142.54</v>
      </c>
      <c r="O866">
        <v>976.54</v>
      </c>
      <c r="P866">
        <v>160</v>
      </c>
      <c r="Q866">
        <v>142.54</v>
      </c>
      <c r="R866">
        <v>28.613900000000001</v>
      </c>
      <c r="S866">
        <v>77.209000000000003</v>
      </c>
      <c r="T866">
        <v>6</v>
      </c>
      <c r="U866">
        <v>15</v>
      </c>
      <c r="V866">
        <v>2025</v>
      </c>
    </row>
    <row r="867" spans="1:22" x14ac:dyDescent="0.35">
      <c r="A867" t="s">
        <v>31</v>
      </c>
      <c r="B867" s="1">
        <v>45973.822916666664</v>
      </c>
      <c r="C867" s="1">
        <v>45973.706250000003</v>
      </c>
      <c r="D867" t="s">
        <v>23</v>
      </c>
      <c r="E867" s="2">
        <v>44893</v>
      </c>
      <c r="F867" t="s">
        <v>95</v>
      </c>
      <c r="G867" t="s">
        <v>47</v>
      </c>
      <c r="H867" t="s">
        <v>48</v>
      </c>
      <c r="I867" t="s">
        <v>548</v>
      </c>
      <c r="J867" t="s">
        <v>290</v>
      </c>
      <c r="K867" t="s">
        <v>548</v>
      </c>
      <c r="L867" t="s">
        <v>549</v>
      </c>
      <c r="M867" t="s">
        <v>36</v>
      </c>
      <c r="N867">
        <v>278.92</v>
      </c>
      <c r="O867">
        <v>3158.4</v>
      </c>
      <c r="P867">
        <v>168</v>
      </c>
      <c r="Q867">
        <v>278.92</v>
      </c>
      <c r="R867">
        <v>18.520399999999999</v>
      </c>
      <c r="S867">
        <v>73.856700000000004</v>
      </c>
      <c r="T867">
        <v>5</v>
      </c>
      <c r="U867">
        <v>50</v>
      </c>
      <c r="V867">
        <v>2025</v>
      </c>
    </row>
    <row r="868" spans="1:22" x14ac:dyDescent="0.35">
      <c r="A868" t="s">
        <v>37</v>
      </c>
      <c r="B868" s="1">
        <v>45932.052083333336</v>
      </c>
      <c r="C868" s="1">
        <v>45931.956250000003</v>
      </c>
      <c r="D868" t="s">
        <v>56</v>
      </c>
      <c r="E868" s="2">
        <v>44423</v>
      </c>
      <c r="F868" t="s">
        <v>144</v>
      </c>
      <c r="G868" t="s">
        <v>25</v>
      </c>
      <c r="H868" t="s">
        <v>26</v>
      </c>
      <c r="I868" t="s">
        <v>558</v>
      </c>
      <c r="J868" t="s">
        <v>559</v>
      </c>
      <c r="K868" t="s">
        <v>558</v>
      </c>
      <c r="L868" t="s">
        <v>560</v>
      </c>
      <c r="M868" t="s">
        <v>30</v>
      </c>
      <c r="N868">
        <v>157.6</v>
      </c>
      <c r="O868">
        <v>1581.57</v>
      </c>
      <c r="P868">
        <v>138</v>
      </c>
      <c r="Q868">
        <v>157.6</v>
      </c>
      <c r="R868">
        <v>19.076000000000001</v>
      </c>
      <c r="S868">
        <v>72.877700000000004</v>
      </c>
      <c r="T868">
        <v>4</v>
      </c>
      <c r="U868">
        <v>7.4</v>
      </c>
      <c r="V868">
        <v>2025</v>
      </c>
    </row>
    <row r="869" spans="1:22" x14ac:dyDescent="0.35">
      <c r="A869" t="s">
        <v>37</v>
      </c>
      <c r="B869" s="1">
        <v>45865.744444444441</v>
      </c>
      <c r="C869" s="1">
        <v>45865.693749999999</v>
      </c>
      <c r="D869" t="s">
        <v>45</v>
      </c>
      <c r="E869" s="2">
        <v>44198</v>
      </c>
      <c r="F869" t="s">
        <v>65</v>
      </c>
      <c r="G869" t="s">
        <v>47</v>
      </c>
      <c r="H869" t="s">
        <v>48</v>
      </c>
      <c r="I869" t="s">
        <v>531</v>
      </c>
      <c r="J869" t="s">
        <v>251</v>
      </c>
      <c r="K869" t="s">
        <v>531</v>
      </c>
      <c r="L869" t="s">
        <v>532</v>
      </c>
      <c r="M869" t="s">
        <v>55</v>
      </c>
      <c r="N869">
        <v>124.99</v>
      </c>
      <c r="O869">
        <v>1100.93</v>
      </c>
      <c r="P869">
        <v>73</v>
      </c>
      <c r="Q869">
        <v>124.99</v>
      </c>
      <c r="R869">
        <v>12.9716</v>
      </c>
      <c r="S869">
        <v>77.5946</v>
      </c>
      <c r="T869">
        <v>5</v>
      </c>
      <c r="U869">
        <v>50</v>
      </c>
      <c r="V869">
        <v>2025</v>
      </c>
    </row>
    <row r="870" spans="1:22" x14ac:dyDescent="0.35">
      <c r="A870" t="s">
        <v>37</v>
      </c>
      <c r="B870" s="1">
        <v>45701.854861111111</v>
      </c>
      <c r="C870" s="1">
        <v>45701.740972222222</v>
      </c>
      <c r="D870" t="s">
        <v>23</v>
      </c>
      <c r="E870" s="2">
        <v>44438</v>
      </c>
      <c r="F870" t="s">
        <v>39</v>
      </c>
      <c r="G870" t="s">
        <v>47</v>
      </c>
      <c r="H870" t="s">
        <v>48</v>
      </c>
      <c r="I870" t="s">
        <v>78</v>
      </c>
      <c r="J870" t="s">
        <v>79</v>
      </c>
      <c r="K870" t="s">
        <v>78</v>
      </c>
      <c r="L870" t="s">
        <v>80</v>
      </c>
      <c r="M870" t="s">
        <v>55</v>
      </c>
      <c r="N870">
        <v>142.11000000000001</v>
      </c>
      <c r="O870">
        <v>719.25</v>
      </c>
      <c r="P870">
        <v>164</v>
      </c>
      <c r="Q870">
        <v>142.11000000000001</v>
      </c>
      <c r="R870">
        <v>18.520399999999999</v>
      </c>
      <c r="S870">
        <v>73.856700000000004</v>
      </c>
      <c r="T870">
        <v>3</v>
      </c>
      <c r="U870">
        <v>50</v>
      </c>
      <c r="V870">
        <v>2025</v>
      </c>
    </row>
    <row r="871" spans="1:22" x14ac:dyDescent="0.35">
      <c r="A871" t="s">
        <v>22</v>
      </c>
      <c r="B871" s="1">
        <v>45978.229861111111</v>
      </c>
      <c r="C871" s="1">
        <v>45978.206944444442</v>
      </c>
      <c r="D871" t="s">
        <v>45</v>
      </c>
      <c r="E871" s="2">
        <v>45110</v>
      </c>
      <c r="F871" t="s">
        <v>95</v>
      </c>
      <c r="G871" t="s">
        <v>47</v>
      </c>
      <c r="H871" t="s">
        <v>32</v>
      </c>
      <c r="I871" t="s">
        <v>537</v>
      </c>
      <c r="J871" t="s">
        <v>223</v>
      </c>
      <c r="K871" t="s">
        <v>537</v>
      </c>
      <c r="L871" t="s">
        <v>538</v>
      </c>
      <c r="M871" t="s">
        <v>55</v>
      </c>
      <c r="N871">
        <v>217.31</v>
      </c>
      <c r="O871">
        <v>1284.8800000000001</v>
      </c>
      <c r="P871">
        <v>33</v>
      </c>
      <c r="Q871">
        <v>217.31</v>
      </c>
      <c r="R871">
        <v>12.9716</v>
      </c>
      <c r="S871">
        <v>77.5946</v>
      </c>
      <c r="T871">
        <v>2</v>
      </c>
      <c r="U871">
        <v>15</v>
      </c>
      <c r="V871">
        <v>2025</v>
      </c>
    </row>
    <row r="872" spans="1:22" x14ac:dyDescent="0.35">
      <c r="A872" t="s">
        <v>37</v>
      </c>
      <c r="B872" s="1">
        <v>45916.655555555553</v>
      </c>
      <c r="C872" s="1">
        <v>45916.585416666669</v>
      </c>
      <c r="D872" t="s">
        <v>45</v>
      </c>
      <c r="E872" s="2">
        <v>44819</v>
      </c>
      <c r="F872" t="s">
        <v>61</v>
      </c>
      <c r="G872" t="s">
        <v>25</v>
      </c>
      <c r="H872" t="s">
        <v>40</v>
      </c>
      <c r="I872" t="s">
        <v>625</v>
      </c>
      <c r="J872" t="s">
        <v>400</v>
      </c>
      <c r="K872" t="s">
        <v>625</v>
      </c>
      <c r="L872" t="s">
        <v>626</v>
      </c>
      <c r="M872" t="s">
        <v>55</v>
      </c>
      <c r="N872">
        <v>132.13</v>
      </c>
      <c r="O872">
        <v>1510.72</v>
      </c>
      <c r="P872">
        <v>101</v>
      </c>
      <c r="Q872">
        <v>132.13</v>
      </c>
      <c r="R872">
        <v>12.9716</v>
      </c>
      <c r="S872">
        <v>77.5946</v>
      </c>
      <c r="T872">
        <v>5</v>
      </c>
      <c r="U872">
        <v>3.3</v>
      </c>
      <c r="V872">
        <v>2025</v>
      </c>
    </row>
    <row r="873" spans="1:22" x14ac:dyDescent="0.35">
      <c r="A873" t="s">
        <v>22</v>
      </c>
      <c r="B873" s="1">
        <v>45695.561805555553</v>
      </c>
      <c r="C873" s="1">
        <v>45695.50277777778</v>
      </c>
      <c r="D873" t="s">
        <v>91</v>
      </c>
      <c r="E873" s="2">
        <v>44910</v>
      </c>
      <c r="F873" t="s">
        <v>39</v>
      </c>
      <c r="G873" t="s">
        <v>47</v>
      </c>
      <c r="H873" t="s">
        <v>48</v>
      </c>
      <c r="I873" t="s">
        <v>175</v>
      </c>
      <c r="J873" t="s">
        <v>152</v>
      </c>
      <c r="K873" t="s">
        <v>175</v>
      </c>
      <c r="L873" t="s">
        <v>176</v>
      </c>
      <c r="M873" t="s">
        <v>36</v>
      </c>
      <c r="N873">
        <v>280.51</v>
      </c>
      <c r="O873">
        <v>2043.31</v>
      </c>
      <c r="P873">
        <v>85</v>
      </c>
      <c r="Q873">
        <v>280.51</v>
      </c>
      <c r="R873">
        <v>17.385000000000002</v>
      </c>
      <c r="S873">
        <v>78.486699999999999</v>
      </c>
      <c r="T873">
        <v>4</v>
      </c>
      <c r="U873">
        <v>3.3</v>
      </c>
      <c r="V873">
        <v>2025</v>
      </c>
    </row>
    <row r="874" spans="1:22" x14ac:dyDescent="0.35">
      <c r="A874" t="s">
        <v>31</v>
      </c>
      <c r="B874" s="1">
        <v>45703.984027777777</v>
      </c>
      <c r="C874" s="1">
        <v>45703.914583333331</v>
      </c>
      <c r="D874" t="s">
        <v>23</v>
      </c>
      <c r="E874" s="2">
        <v>44923</v>
      </c>
      <c r="F874" t="s">
        <v>39</v>
      </c>
      <c r="G874" t="s">
        <v>25</v>
      </c>
      <c r="H874" t="s">
        <v>48</v>
      </c>
      <c r="I874" t="s">
        <v>621</v>
      </c>
      <c r="J874" t="s">
        <v>495</v>
      </c>
      <c r="K874" t="s">
        <v>621</v>
      </c>
      <c r="L874" t="s">
        <v>622</v>
      </c>
      <c r="M874" t="s">
        <v>36</v>
      </c>
      <c r="N874">
        <v>274.02999999999997</v>
      </c>
      <c r="O874">
        <v>2250.64</v>
      </c>
      <c r="P874">
        <v>100</v>
      </c>
      <c r="Q874">
        <v>274.02999999999997</v>
      </c>
      <c r="R874">
        <v>18.520399999999999</v>
      </c>
      <c r="S874">
        <v>73.856700000000004</v>
      </c>
      <c r="T874">
        <v>4</v>
      </c>
      <c r="U874">
        <v>50</v>
      </c>
      <c r="V874">
        <v>2025</v>
      </c>
    </row>
    <row r="875" spans="1:22" x14ac:dyDescent="0.35">
      <c r="A875" t="s">
        <v>31</v>
      </c>
      <c r="B875" s="1">
        <v>45767.643750000003</v>
      </c>
      <c r="C875" s="1">
        <v>45767.538888888892</v>
      </c>
      <c r="D875" t="s">
        <v>91</v>
      </c>
      <c r="E875" s="2">
        <v>44321</v>
      </c>
      <c r="F875" t="s">
        <v>24</v>
      </c>
      <c r="G875" t="s">
        <v>47</v>
      </c>
      <c r="H875" t="s">
        <v>32</v>
      </c>
      <c r="I875" t="s">
        <v>697</v>
      </c>
      <c r="J875" t="s">
        <v>698</v>
      </c>
      <c r="K875" t="s">
        <v>697</v>
      </c>
      <c r="L875" t="s">
        <v>699</v>
      </c>
      <c r="M875" t="s">
        <v>44</v>
      </c>
      <c r="N875">
        <v>295.10000000000002</v>
      </c>
      <c r="O875">
        <v>1293.03</v>
      </c>
      <c r="P875">
        <v>151</v>
      </c>
      <c r="Q875">
        <v>295.10000000000002</v>
      </c>
      <c r="R875">
        <v>17.385000000000002</v>
      </c>
      <c r="S875">
        <v>78.486699999999999</v>
      </c>
      <c r="T875">
        <v>3</v>
      </c>
      <c r="U875">
        <v>50</v>
      </c>
      <c r="V875">
        <v>2025</v>
      </c>
    </row>
    <row r="876" spans="1:22" x14ac:dyDescent="0.35">
      <c r="A876" t="s">
        <v>31</v>
      </c>
      <c r="B876" s="1">
        <v>45794.386805555558</v>
      </c>
      <c r="C876" s="1">
        <v>45794.324305555558</v>
      </c>
      <c r="D876" t="s">
        <v>91</v>
      </c>
      <c r="E876" s="2">
        <v>44224</v>
      </c>
      <c r="F876" t="s">
        <v>46</v>
      </c>
      <c r="G876" t="s">
        <v>25</v>
      </c>
      <c r="H876" t="s">
        <v>26</v>
      </c>
      <c r="I876" t="s">
        <v>309</v>
      </c>
      <c r="J876" t="s">
        <v>310</v>
      </c>
      <c r="K876" t="s">
        <v>309</v>
      </c>
      <c r="L876" t="s">
        <v>311</v>
      </c>
      <c r="M876" t="s">
        <v>30</v>
      </c>
      <c r="N876">
        <v>248.87</v>
      </c>
      <c r="O876">
        <v>2231.9299999999998</v>
      </c>
      <c r="P876">
        <v>90</v>
      </c>
      <c r="Q876">
        <v>248.87</v>
      </c>
      <c r="R876">
        <v>17.385000000000002</v>
      </c>
      <c r="S876">
        <v>78.486699999999999</v>
      </c>
      <c r="T876">
        <v>6</v>
      </c>
      <c r="U876">
        <v>15</v>
      </c>
      <c r="V876">
        <v>2025</v>
      </c>
    </row>
    <row r="877" spans="1:22" x14ac:dyDescent="0.35">
      <c r="A877" t="s">
        <v>31</v>
      </c>
      <c r="B877" s="1">
        <v>45860.384722222225</v>
      </c>
      <c r="C877" s="1">
        <v>45860.328472222223</v>
      </c>
      <c r="D877" t="s">
        <v>91</v>
      </c>
      <c r="E877" s="2">
        <v>45081</v>
      </c>
      <c r="F877" t="s">
        <v>65</v>
      </c>
      <c r="G877" t="s">
        <v>47</v>
      </c>
      <c r="H877" t="s">
        <v>26</v>
      </c>
      <c r="I877" t="s">
        <v>253</v>
      </c>
      <c r="J877" t="s">
        <v>254</v>
      </c>
      <c r="K877" t="s">
        <v>253</v>
      </c>
      <c r="L877" t="s">
        <v>255</v>
      </c>
      <c r="M877" t="s">
        <v>55</v>
      </c>
      <c r="N877">
        <v>191.47</v>
      </c>
      <c r="O877">
        <v>948.24</v>
      </c>
      <c r="P877">
        <v>81</v>
      </c>
      <c r="Q877">
        <v>191.47</v>
      </c>
      <c r="R877">
        <v>17.385000000000002</v>
      </c>
      <c r="S877">
        <v>78.486699999999999</v>
      </c>
      <c r="T877">
        <v>6</v>
      </c>
      <c r="U877">
        <v>15</v>
      </c>
      <c r="V877">
        <v>2025</v>
      </c>
    </row>
    <row r="878" spans="1:22" x14ac:dyDescent="0.35">
      <c r="A878" t="s">
        <v>31</v>
      </c>
      <c r="B878" s="1">
        <v>45965.191666666666</v>
      </c>
      <c r="C878" s="1">
        <v>45965.07708333333</v>
      </c>
      <c r="D878" t="s">
        <v>91</v>
      </c>
      <c r="E878" s="2">
        <v>45159</v>
      </c>
      <c r="F878" t="s">
        <v>95</v>
      </c>
      <c r="G878" t="s">
        <v>25</v>
      </c>
      <c r="H878" t="s">
        <v>48</v>
      </c>
      <c r="I878" t="s">
        <v>722</v>
      </c>
      <c r="J878" t="s">
        <v>127</v>
      </c>
      <c r="K878" t="s">
        <v>722</v>
      </c>
      <c r="L878" t="s">
        <v>723</v>
      </c>
      <c r="M878" t="s">
        <v>55</v>
      </c>
      <c r="N878">
        <v>289.10000000000002</v>
      </c>
      <c r="O878">
        <v>1970.11</v>
      </c>
      <c r="P878">
        <v>165</v>
      </c>
      <c r="Q878">
        <v>289.10000000000002</v>
      </c>
      <c r="R878">
        <v>17.385000000000002</v>
      </c>
      <c r="S878">
        <v>78.486699999999999</v>
      </c>
      <c r="T878">
        <v>5</v>
      </c>
      <c r="U878">
        <v>7.4</v>
      </c>
      <c r="V878">
        <v>2025</v>
      </c>
    </row>
    <row r="879" spans="1:22" x14ac:dyDescent="0.35">
      <c r="A879" t="s">
        <v>22</v>
      </c>
      <c r="B879" s="1">
        <v>45788.947916666664</v>
      </c>
      <c r="C879" s="1">
        <v>45788.866666666669</v>
      </c>
      <c r="D879" t="s">
        <v>38</v>
      </c>
      <c r="E879" s="2">
        <v>45184</v>
      </c>
      <c r="F879" t="s">
        <v>46</v>
      </c>
      <c r="G879" t="s">
        <v>25</v>
      </c>
      <c r="H879" t="s">
        <v>48</v>
      </c>
      <c r="I879" t="s">
        <v>482</v>
      </c>
      <c r="J879" t="s">
        <v>149</v>
      </c>
      <c r="K879" t="s">
        <v>482</v>
      </c>
      <c r="L879" t="s">
        <v>483</v>
      </c>
      <c r="M879" t="s">
        <v>44</v>
      </c>
      <c r="N879">
        <v>118.72</v>
      </c>
      <c r="O879">
        <v>537.32000000000005</v>
      </c>
      <c r="P879">
        <v>117</v>
      </c>
      <c r="Q879">
        <v>118.72</v>
      </c>
      <c r="R879">
        <v>28.613900000000001</v>
      </c>
      <c r="S879">
        <v>77.209000000000003</v>
      </c>
      <c r="T879">
        <v>5</v>
      </c>
      <c r="U879">
        <v>50</v>
      </c>
      <c r="V879">
        <v>2025</v>
      </c>
    </row>
    <row r="880" spans="1:22" x14ac:dyDescent="0.35">
      <c r="A880" t="s">
        <v>37</v>
      </c>
      <c r="B880" s="1">
        <v>45695.823611111111</v>
      </c>
      <c r="C880" s="1">
        <v>45695.73541666667</v>
      </c>
      <c r="D880" t="s">
        <v>56</v>
      </c>
      <c r="E880" s="2">
        <v>44535</v>
      </c>
      <c r="F880" t="s">
        <v>39</v>
      </c>
      <c r="G880" t="s">
        <v>47</v>
      </c>
      <c r="H880" t="s">
        <v>40</v>
      </c>
      <c r="I880" t="s">
        <v>676</v>
      </c>
      <c r="J880" t="s">
        <v>108</v>
      </c>
      <c r="K880" t="s">
        <v>676</v>
      </c>
      <c r="L880" t="s">
        <v>677</v>
      </c>
      <c r="M880" t="s">
        <v>55</v>
      </c>
      <c r="N880">
        <v>211.06</v>
      </c>
      <c r="O880">
        <v>1308.69</v>
      </c>
      <c r="P880">
        <v>127</v>
      </c>
      <c r="Q880">
        <v>211.06</v>
      </c>
      <c r="R880">
        <v>19.076000000000001</v>
      </c>
      <c r="S880">
        <v>72.877700000000004</v>
      </c>
      <c r="T880">
        <v>6</v>
      </c>
      <c r="U880">
        <v>7.4</v>
      </c>
      <c r="V880">
        <v>2025</v>
      </c>
    </row>
    <row r="881" spans="1:22" x14ac:dyDescent="0.35">
      <c r="A881" t="s">
        <v>37</v>
      </c>
      <c r="B881" s="1">
        <v>45666.073611111111</v>
      </c>
      <c r="C881" s="1">
        <v>45666.037499999999</v>
      </c>
      <c r="D881" t="s">
        <v>23</v>
      </c>
      <c r="E881" s="2">
        <v>44349</v>
      </c>
      <c r="F881" t="s">
        <v>77</v>
      </c>
      <c r="G881" t="s">
        <v>47</v>
      </c>
      <c r="H881" t="s">
        <v>48</v>
      </c>
      <c r="I881" t="s">
        <v>368</v>
      </c>
      <c r="J881" t="s">
        <v>369</v>
      </c>
      <c r="K881" t="s">
        <v>368</v>
      </c>
      <c r="L881" t="s">
        <v>370</v>
      </c>
      <c r="M881" t="s">
        <v>44</v>
      </c>
      <c r="N881">
        <v>28.52</v>
      </c>
      <c r="O881">
        <v>207.65</v>
      </c>
      <c r="P881">
        <v>52</v>
      </c>
      <c r="Q881">
        <v>28.52</v>
      </c>
      <c r="R881">
        <v>18.520399999999999</v>
      </c>
      <c r="S881">
        <v>73.856700000000004</v>
      </c>
      <c r="T881">
        <v>3</v>
      </c>
      <c r="U881">
        <v>50</v>
      </c>
      <c r="V881">
        <v>2025</v>
      </c>
    </row>
    <row r="882" spans="1:22" x14ac:dyDescent="0.35">
      <c r="A882" t="s">
        <v>37</v>
      </c>
      <c r="B882" s="1">
        <v>45676.420138888891</v>
      </c>
      <c r="C882" s="1">
        <v>45676.386805555558</v>
      </c>
      <c r="D882" t="s">
        <v>45</v>
      </c>
      <c r="E882" s="2">
        <v>44297</v>
      </c>
      <c r="F882" t="s">
        <v>77</v>
      </c>
      <c r="G882" t="s">
        <v>47</v>
      </c>
      <c r="H882" t="s">
        <v>48</v>
      </c>
      <c r="I882" t="s">
        <v>222</v>
      </c>
      <c r="J882" t="s">
        <v>223</v>
      </c>
      <c r="K882" t="s">
        <v>222</v>
      </c>
      <c r="L882" t="s">
        <v>224</v>
      </c>
      <c r="M882" t="s">
        <v>55</v>
      </c>
      <c r="N882">
        <v>86.18</v>
      </c>
      <c r="O882">
        <v>897.94</v>
      </c>
      <c r="P882">
        <v>48</v>
      </c>
      <c r="Q882">
        <v>86.18</v>
      </c>
      <c r="R882">
        <v>12.9716</v>
      </c>
      <c r="S882">
        <v>77.5946</v>
      </c>
      <c r="T882">
        <v>6</v>
      </c>
      <c r="U882">
        <v>120</v>
      </c>
      <c r="V882">
        <v>2025</v>
      </c>
    </row>
    <row r="883" spans="1:22" x14ac:dyDescent="0.35">
      <c r="A883" t="s">
        <v>37</v>
      </c>
      <c r="B883" s="1">
        <v>45769.195833333331</v>
      </c>
      <c r="C883" s="1">
        <v>45769.129166666666</v>
      </c>
      <c r="D883" t="s">
        <v>45</v>
      </c>
      <c r="E883" s="2">
        <v>44662</v>
      </c>
      <c r="F883" t="s">
        <v>24</v>
      </c>
      <c r="G883" t="s">
        <v>25</v>
      </c>
      <c r="H883" t="s">
        <v>48</v>
      </c>
      <c r="I883" t="s">
        <v>670</v>
      </c>
      <c r="J883" t="s">
        <v>278</v>
      </c>
      <c r="K883" t="s">
        <v>670</v>
      </c>
      <c r="L883" t="s">
        <v>671</v>
      </c>
      <c r="M883" t="s">
        <v>44</v>
      </c>
      <c r="N883">
        <v>188.73</v>
      </c>
      <c r="O883">
        <v>1472.38</v>
      </c>
      <c r="P883">
        <v>96</v>
      </c>
      <c r="Q883">
        <v>188.73</v>
      </c>
      <c r="R883">
        <v>12.9716</v>
      </c>
      <c r="S883">
        <v>77.5946</v>
      </c>
      <c r="T883">
        <v>2</v>
      </c>
      <c r="U883">
        <v>7.4</v>
      </c>
      <c r="V883">
        <v>2025</v>
      </c>
    </row>
    <row r="884" spans="1:22" x14ac:dyDescent="0.35">
      <c r="A884" t="s">
        <v>31</v>
      </c>
      <c r="B884" s="1">
        <v>45860.436805555553</v>
      </c>
      <c r="C884" s="1">
        <v>45860.400694444441</v>
      </c>
      <c r="D884" t="s">
        <v>23</v>
      </c>
      <c r="E884" s="2">
        <v>44573</v>
      </c>
      <c r="F884" t="s">
        <v>65</v>
      </c>
      <c r="G884" t="s">
        <v>25</v>
      </c>
      <c r="H884" t="s">
        <v>26</v>
      </c>
      <c r="I884" t="s">
        <v>157</v>
      </c>
      <c r="J884" t="s">
        <v>121</v>
      </c>
      <c r="K884" t="s">
        <v>157</v>
      </c>
      <c r="L884" t="s">
        <v>158</v>
      </c>
      <c r="M884" t="s">
        <v>30</v>
      </c>
      <c r="N884">
        <v>100.44</v>
      </c>
      <c r="O884">
        <v>1187.69</v>
      </c>
      <c r="P884">
        <v>52</v>
      </c>
      <c r="Q884">
        <v>100.44</v>
      </c>
      <c r="R884">
        <v>18.520399999999999</v>
      </c>
      <c r="S884">
        <v>73.856700000000004</v>
      </c>
      <c r="T884">
        <v>6</v>
      </c>
      <c r="U884">
        <v>50</v>
      </c>
      <c r="V884">
        <v>2025</v>
      </c>
    </row>
    <row r="885" spans="1:22" x14ac:dyDescent="0.35">
      <c r="A885" t="s">
        <v>37</v>
      </c>
      <c r="B885" s="1">
        <v>46020.23541666667</v>
      </c>
      <c r="C885" s="1">
        <v>46020.171527777777</v>
      </c>
      <c r="D885" t="s">
        <v>45</v>
      </c>
      <c r="E885" s="2">
        <v>44674</v>
      </c>
      <c r="F885" t="s">
        <v>87</v>
      </c>
      <c r="G885" t="s">
        <v>25</v>
      </c>
      <c r="H885" t="s">
        <v>32</v>
      </c>
      <c r="I885" t="s">
        <v>145</v>
      </c>
      <c r="J885" t="s">
        <v>146</v>
      </c>
      <c r="K885" t="s">
        <v>145</v>
      </c>
      <c r="L885" t="s">
        <v>147</v>
      </c>
      <c r="M885" t="s">
        <v>44</v>
      </c>
      <c r="N885">
        <v>134.09</v>
      </c>
      <c r="O885">
        <v>789.62</v>
      </c>
      <c r="P885">
        <v>92</v>
      </c>
      <c r="Q885">
        <v>134.09</v>
      </c>
      <c r="R885">
        <v>12.9716</v>
      </c>
      <c r="S885">
        <v>77.5946</v>
      </c>
      <c r="T885">
        <v>3</v>
      </c>
      <c r="U885">
        <v>120</v>
      </c>
      <c r="V885">
        <v>2025</v>
      </c>
    </row>
    <row r="886" spans="1:22" x14ac:dyDescent="0.35">
      <c r="A886" t="s">
        <v>22</v>
      </c>
      <c r="B886" s="1">
        <v>45994.496527777781</v>
      </c>
      <c r="C886" s="1">
        <v>45994.473611111112</v>
      </c>
      <c r="D886" t="s">
        <v>91</v>
      </c>
      <c r="E886" s="2">
        <v>44807</v>
      </c>
      <c r="F886" t="s">
        <v>87</v>
      </c>
      <c r="G886" t="s">
        <v>25</v>
      </c>
      <c r="H886" t="s">
        <v>26</v>
      </c>
      <c r="I886" t="s">
        <v>410</v>
      </c>
      <c r="J886" t="s">
        <v>105</v>
      </c>
      <c r="K886" t="s">
        <v>410</v>
      </c>
      <c r="L886" t="s">
        <v>411</v>
      </c>
      <c r="M886" t="s">
        <v>55</v>
      </c>
      <c r="N886">
        <v>43</v>
      </c>
      <c r="O886">
        <v>356.19</v>
      </c>
      <c r="P886">
        <v>33</v>
      </c>
      <c r="Q886">
        <v>43</v>
      </c>
      <c r="R886">
        <v>17.385000000000002</v>
      </c>
      <c r="S886">
        <v>78.486699999999999</v>
      </c>
      <c r="T886">
        <v>5</v>
      </c>
      <c r="U886">
        <v>7.4</v>
      </c>
      <c r="V886">
        <v>2025</v>
      </c>
    </row>
    <row r="887" spans="1:22" x14ac:dyDescent="0.35">
      <c r="A887" t="s">
        <v>37</v>
      </c>
      <c r="B887" s="1">
        <v>46004.140972222223</v>
      </c>
      <c r="C887" s="1">
        <v>46004.090277777781</v>
      </c>
      <c r="D887" t="s">
        <v>91</v>
      </c>
      <c r="E887" s="2">
        <v>45002</v>
      </c>
      <c r="F887" t="s">
        <v>87</v>
      </c>
      <c r="G887" t="s">
        <v>25</v>
      </c>
      <c r="H887" t="s">
        <v>40</v>
      </c>
      <c r="I887" t="s">
        <v>730</v>
      </c>
      <c r="J887" t="s">
        <v>478</v>
      </c>
      <c r="K887" t="s">
        <v>730</v>
      </c>
      <c r="L887" t="s">
        <v>731</v>
      </c>
      <c r="M887" t="s">
        <v>55</v>
      </c>
      <c r="N887">
        <v>115.72</v>
      </c>
      <c r="O887">
        <v>1281.78</v>
      </c>
      <c r="P887">
        <v>73</v>
      </c>
      <c r="Q887">
        <v>115.72</v>
      </c>
      <c r="R887">
        <v>17.385000000000002</v>
      </c>
      <c r="S887">
        <v>78.486699999999999</v>
      </c>
      <c r="T887">
        <v>3</v>
      </c>
      <c r="U887">
        <v>3.3</v>
      </c>
      <c r="V887">
        <v>2025</v>
      </c>
    </row>
    <row r="888" spans="1:22" x14ac:dyDescent="0.35">
      <c r="A888" t="s">
        <v>31</v>
      </c>
      <c r="B888" s="1">
        <v>45904.470833333333</v>
      </c>
      <c r="C888" s="1">
        <v>45904.43472222222</v>
      </c>
      <c r="D888" t="s">
        <v>23</v>
      </c>
      <c r="E888" s="2">
        <v>44713</v>
      </c>
      <c r="F888" t="s">
        <v>61</v>
      </c>
      <c r="G888" t="s">
        <v>47</v>
      </c>
      <c r="H888" t="s">
        <v>32</v>
      </c>
      <c r="I888" t="s">
        <v>552</v>
      </c>
      <c r="J888" t="s">
        <v>263</v>
      </c>
      <c r="K888" t="s">
        <v>552</v>
      </c>
      <c r="L888" t="s">
        <v>553</v>
      </c>
      <c r="M888" t="s">
        <v>36</v>
      </c>
      <c r="N888">
        <v>194.96</v>
      </c>
      <c r="O888">
        <v>1444.75</v>
      </c>
      <c r="P888">
        <v>52</v>
      </c>
      <c r="Q888">
        <v>194.96</v>
      </c>
      <c r="R888">
        <v>18.520399999999999</v>
      </c>
      <c r="S888">
        <v>73.856700000000004</v>
      </c>
      <c r="T888">
        <v>5</v>
      </c>
      <c r="U888">
        <v>50</v>
      </c>
      <c r="V888">
        <v>2025</v>
      </c>
    </row>
    <row r="889" spans="1:22" x14ac:dyDescent="0.35">
      <c r="A889" t="s">
        <v>31</v>
      </c>
      <c r="B889" s="1">
        <v>45797.05</v>
      </c>
      <c r="C889" s="1">
        <v>45796.955555555556</v>
      </c>
      <c r="D889" t="s">
        <v>56</v>
      </c>
      <c r="E889" s="2">
        <v>44572</v>
      </c>
      <c r="F889" t="s">
        <v>46</v>
      </c>
      <c r="G889" t="s">
        <v>47</v>
      </c>
      <c r="H889" t="s">
        <v>26</v>
      </c>
      <c r="I889" t="s">
        <v>177</v>
      </c>
      <c r="J889" t="s">
        <v>178</v>
      </c>
      <c r="K889" t="s">
        <v>177</v>
      </c>
      <c r="L889" t="s">
        <v>179</v>
      </c>
      <c r="M889" t="s">
        <v>30</v>
      </c>
      <c r="N889">
        <v>165.2</v>
      </c>
      <c r="O889">
        <v>830.75</v>
      </c>
      <c r="P889">
        <v>136</v>
      </c>
      <c r="Q889">
        <v>165.2</v>
      </c>
      <c r="R889">
        <v>19.076000000000001</v>
      </c>
      <c r="S889">
        <v>72.877700000000004</v>
      </c>
      <c r="T889">
        <v>6</v>
      </c>
      <c r="U889">
        <v>3.3</v>
      </c>
      <c r="V889">
        <v>2025</v>
      </c>
    </row>
    <row r="890" spans="1:22" x14ac:dyDescent="0.35">
      <c r="A890" t="s">
        <v>31</v>
      </c>
      <c r="B890" s="1">
        <v>45695.213194444441</v>
      </c>
      <c r="C890" s="1">
        <v>45695.115277777775</v>
      </c>
      <c r="D890" t="s">
        <v>23</v>
      </c>
      <c r="E890" s="2">
        <v>44923</v>
      </c>
      <c r="F890" t="s">
        <v>39</v>
      </c>
      <c r="G890" t="s">
        <v>25</v>
      </c>
      <c r="H890" t="s">
        <v>48</v>
      </c>
      <c r="I890" t="s">
        <v>621</v>
      </c>
      <c r="J890" t="s">
        <v>495</v>
      </c>
      <c r="K890" t="s">
        <v>621</v>
      </c>
      <c r="L890" t="s">
        <v>622</v>
      </c>
      <c r="M890" t="s">
        <v>36</v>
      </c>
      <c r="N890">
        <v>44.43</v>
      </c>
      <c r="O890">
        <v>458.87</v>
      </c>
      <c r="P890">
        <v>141</v>
      </c>
      <c r="Q890">
        <v>44.43</v>
      </c>
      <c r="R890">
        <v>18.520399999999999</v>
      </c>
      <c r="S890">
        <v>73.856700000000004</v>
      </c>
      <c r="T890">
        <v>4</v>
      </c>
      <c r="U890">
        <v>50</v>
      </c>
      <c r="V890">
        <v>2025</v>
      </c>
    </row>
    <row r="891" spans="1:22" x14ac:dyDescent="0.35">
      <c r="A891" t="s">
        <v>31</v>
      </c>
      <c r="B891" s="1">
        <v>45928.973611111112</v>
      </c>
      <c r="C891" s="1">
        <v>45928.887499999997</v>
      </c>
      <c r="D891" t="s">
        <v>23</v>
      </c>
      <c r="E891" s="2">
        <v>45137</v>
      </c>
      <c r="F891" t="s">
        <v>61</v>
      </c>
      <c r="G891" t="s">
        <v>25</v>
      </c>
      <c r="H891" t="s">
        <v>26</v>
      </c>
      <c r="I891" t="s">
        <v>180</v>
      </c>
      <c r="J891" t="s">
        <v>181</v>
      </c>
      <c r="K891" t="s">
        <v>180</v>
      </c>
      <c r="L891" t="s">
        <v>182</v>
      </c>
      <c r="M891" t="s">
        <v>30</v>
      </c>
      <c r="N891">
        <v>50.57</v>
      </c>
      <c r="O891">
        <v>567.82000000000005</v>
      </c>
      <c r="P891">
        <v>124</v>
      </c>
      <c r="Q891">
        <v>50.57</v>
      </c>
      <c r="R891">
        <v>18.520399999999999</v>
      </c>
      <c r="S891">
        <v>73.856700000000004</v>
      </c>
      <c r="T891">
        <v>6</v>
      </c>
      <c r="U891">
        <v>15</v>
      </c>
      <c r="V891">
        <v>2025</v>
      </c>
    </row>
    <row r="892" spans="1:22" x14ac:dyDescent="0.35">
      <c r="A892" t="s">
        <v>22</v>
      </c>
      <c r="B892" s="1">
        <v>45928.328472222223</v>
      </c>
      <c r="C892" s="1">
        <v>45928.306944444441</v>
      </c>
      <c r="D892" t="s">
        <v>45</v>
      </c>
      <c r="E892" s="2">
        <v>44963</v>
      </c>
      <c r="F892" t="s">
        <v>61</v>
      </c>
      <c r="G892" t="s">
        <v>47</v>
      </c>
      <c r="H892" t="s">
        <v>48</v>
      </c>
      <c r="I892" t="s">
        <v>678</v>
      </c>
      <c r="J892" t="s">
        <v>495</v>
      </c>
      <c r="K892" t="s">
        <v>678</v>
      </c>
      <c r="L892" t="s">
        <v>679</v>
      </c>
      <c r="M892" t="s">
        <v>44</v>
      </c>
      <c r="N892">
        <v>244.57</v>
      </c>
      <c r="O892">
        <v>2221.9899999999998</v>
      </c>
      <c r="P892">
        <v>31</v>
      </c>
      <c r="Q892">
        <v>244.57</v>
      </c>
      <c r="R892">
        <v>12.9716</v>
      </c>
      <c r="S892">
        <v>77.5946</v>
      </c>
      <c r="T892">
        <v>5</v>
      </c>
      <c r="U892">
        <v>7.4</v>
      </c>
      <c r="V892">
        <v>2025</v>
      </c>
    </row>
    <row r="893" spans="1:22" x14ac:dyDescent="0.35">
      <c r="A893" t="s">
        <v>31</v>
      </c>
      <c r="B893" s="1">
        <v>45683.852083333331</v>
      </c>
      <c r="C893" s="1">
        <v>45683.745833333334</v>
      </c>
      <c r="D893" t="s">
        <v>45</v>
      </c>
      <c r="E893" s="2">
        <v>45133</v>
      </c>
      <c r="F893" t="s">
        <v>77</v>
      </c>
      <c r="G893" t="s">
        <v>47</v>
      </c>
      <c r="H893" t="s">
        <v>26</v>
      </c>
      <c r="I893" t="s">
        <v>451</v>
      </c>
      <c r="J893" t="s">
        <v>210</v>
      </c>
      <c r="K893" t="s">
        <v>451</v>
      </c>
      <c r="L893" t="s">
        <v>452</v>
      </c>
      <c r="M893" t="s">
        <v>44</v>
      </c>
      <c r="N893">
        <v>287.66000000000003</v>
      </c>
      <c r="O893">
        <v>2781.88</v>
      </c>
      <c r="P893">
        <v>153</v>
      </c>
      <c r="Q893">
        <v>287.66000000000003</v>
      </c>
      <c r="R893">
        <v>12.9716</v>
      </c>
      <c r="S893">
        <v>77.5946</v>
      </c>
      <c r="T893">
        <v>4</v>
      </c>
      <c r="U893">
        <v>15</v>
      </c>
      <c r="V893">
        <v>2025</v>
      </c>
    </row>
    <row r="894" spans="1:22" x14ac:dyDescent="0.35">
      <c r="A894" t="s">
        <v>37</v>
      </c>
      <c r="B894" s="1">
        <v>46019.522222222222</v>
      </c>
      <c r="C894" s="1">
        <v>46019.495138888888</v>
      </c>
      <c r="D894" t="s">
        <v>38</v>
      </c>
      <c r="E894" s="2">
        <v>45031</v>
      </c>
      <c r="F894" t="s">
        <v>87</v>
      </c>
      <c r="G894" t="s">
        <v>25</v>
      </c>
      <c r="H894" t="s">
        <v>32</v>
      </c>
      <c r="I894" t="s">
        <v>453</v>
      </c>
      <c r="J894" t="s">
        <v>290</v>
      </c>
      <c r="K894" t="s">
        <v>453</v>
      </c>
      <c r="L894" t="s">
        <v>454</v>
      </c>
      <c r="M894" t="s">
        <v>55</v>
      </c>
      <c r="N894">
        <v>263.79000000000002</v>
      </c>
      <c r="O894">
        <v>1510.06</v>
      </c>
      <c r="P894">
        <v>39</v>
      </c>
      <c r="Q894">
        <v>263.79000000000002</v>
      </c>
      <c r="R894">
        <v>28.613900000000001</v>
      </c>
      <c r="S894">
        <v>77.209000000000003</v>
      </c>
      <c r="T894">
        <v>6</v>
      </c>
      <c r="U894">
        <v>3.3</v>
      </c>
      <c r="V894">
        <v>2025</v>
      </c>
    </row>
    <row r="895" spans="1:22" x14ac:dyDescent="0.35">
      <c r="A895" t="s">
        <v>22</v>
      </c>
      <c r="B895" s="1">
        <v>45986.280555555553</v>
      </c>
      <c r="C895" s="1">
        <v>45986.227083333331</v>
      </c>
      <c r="D895" t="s">
        <v>23</v>
      </c>
      <c r="E895" s="2">
        <v>45003</v>
      </c>
      <c r="F895" t="s">
        <v>95</v>
      </c>
      <c r="G895" t="s">
        <v>47</v>
      </c>
      <c r="H895" t="s">
        <v>26</v>
      </c>
      <c r="I895" t="s">
        <v>695</v>
      </c>
      <c r="J895" t="s">
        <v>223</v>
      </c>
      <c r="K895" t="s">
        <v>695</v>
      </c>
      <c r="L895" t="s">
        <v>696</v>
      </c>
      <c r="M895" t="s">
        <v>36</v>
      </c>
      <c r="N895">
        <v>31.22</v>
      </c>
      <c r="O895">
        <v>144.91999999999999</v>
      </c>
      <c r="P895">
        <v>77</v>
      </c>
      <c r="Q895">
        <v>31.22</v>
      </c>
      <c r="R895">
        <v>18.520399999999999</v>
      </c>
      <c r="S895">
        <v>73.856700000000004</v>
      </c>
      <c r="T895">
        <v>4</v>
      </c>
      <c r="U895">
        <v>50</v>
      </c>
      <c r="V895">
        <v>2025</v>
      </c>
    </row>
    <row r="896" spans="1:22" x14ac:dyDescent="0.35">
      <c r="A896" t="s">
        <v>31</v>
      </c>
      <c r="B896" s="1">
        <v>45755.152777777781</v>
      </c>
      <c r="C896" s="1">
        <v>45755.092361111114</v>
      </c>
      <c r="D896" t="s">
        <v>91</v>
      </c>
      <c r="E896" s="2">
        <v>45031</v>
      </c>
      <c r="F896" t="s">
        <v>24</v>
      </c>
      <c r="G896" t="s">
        <v>25</v>
      </c>
      <c r="H896" t="s">
        <v>26</v>
      </c>
      <c r="I896" t="s">
        <v>107</v>
      </c>
      <c r="J896" t="s">
        <v>108</v>
      </c>
      <c r="K896" t="s">
        <v>107</v>
      </c>
      <c r="L896" t="s">
        <v>109</v>
      </c>
      <c r="M896" t="s">
        <v>30</v>
      </c>
      <c r="N896">
        <v>36.15</v>
      </c>
      <c r="O896">
        <v>247.54</v>
      </c>
      <c r="P896">
        <v>87</v>
      </c>
      <c r="Q896">
        <v>36.15</v>
      </c>
      <c r="R896">
        <v>17.385000000000002</v>
      </c>
      <c r="S896">
        <v>78.486699999999999</v>
      </c>
      <c r="T896">
        <v>4</v>
      </c>
      <c r="U896">
        <v>3.3</v>
      </c>
      <c r="V896">
        <v>2025</v>
      </c>
    </row>
    <row r="897" spans="1:22" x14ac:dyDescent="0.35">
      <c r="A897" t="s">
        <v>31</v>
      </c>
      <c r="B897" s="1">
        <v>45811.135416666664</v>
      </c>
      <c r="C897" s="1">
        <v>45811.094444444447</v>
      </c>
      <c r="D897" t="s">
        <v>45</v>
      </c>
      <c r="E897" s="2">
        <v>44319</v>
      </c>
      <c r="F897" t="s">
        <v>57</v>
      </c>
      <c r="G897" t="s">
        <v>25</v>
      </c>
      <c r="H897" t="s">
        <v>26</v>
      </c>
      <c r="I897" t="s">
        <v>360</v>
      </c>
      <c r="J897" t="s">
        <v>310</v>
      </c>
      <c r="K897" t="s">
        <v>360</v>
      </c>
      <c r="L897" t="s">
        <v>361</v>
      </c>
      <c r="M897" t="s">
        <v>55</v>
      </c>
      <c r="N897">
        <v>297.64</v>
      </c>
      <c r="O897">
        <v>3039.27</v>
      </c>
      <c r="P897">
        <v>59</v>
      </c>
      <c r="Q897">
        <v>297.64</v>
      </c>
      <c r="R897">
        <v>12.9716</v>
      </c>
      <c r="S897">
        <v>77.5946</v>
      </c>
      <c r="T897">
        <v>6</v>
      </c>
      <c r="U897">
        <v>3.3</v>
      </c>
      <c r="V897">
        <v>2025</v>
      </c>
    </row>
    <row r="898" spans="1:22" x14ac:dyDescent="0.35">
      <c r="A898" t="s">
        <v>37</v>
      </c>
      <c r="B898" s="1">
        <v>45958.313194444447</v>
      </c>
      <c r="C898" s="1">
        <v>45958.200694444444</v>
      </c>
      <c r="D898" t="s">
        <v>23</v>
      </c>
      <c r="E898" s="2">
        <v>45057</v>
      </c>
      <c r="F898" t="s">
        <v>144</v>
      </c>
      <c r="G898" t="s">
        <v>47</v>
      </c>
      <c r="H898" t="s">
        <v>40</v>
      </c>
      <c r="I898" t="s">
        <v>131</v>
      </c>
      <c r="J898" t="s">
        <v>132</v>
      </c>
      <c r="K898" t="s">
        <v>131</v>
      </c>
      <c r="L898" t="s">
        <v>133</v>
      </c>
      <c r="M898" t="s">
        <v>55</v>
      </c>
      <c r="N898">
        <v>253.21</v>
      </c>
      <c r="O898">
        <v>1855.32</v>
      </c>
      <c r="P898">
        <v>162</v>
      </c>
      <c r="Q898">
        <v>253.21</v>
      </c>
      <c r="R898">
        <v>18.520399999999999</v>
      </c>
      <c r="S898">
        <v>73.856700000000004</v>
      </c>
      <c r="T898">
        <v>3</v>
      </c>
      <c r="U898">
        <v>3.3</v>
      </c>
      <c r="V898">
        <v>2025</v>
      </c>
    </row>
    <row r="899" spans="1:22" x14ac:dyDescent="0.35">
      <c r="A899" t="s">
        <v>22</v>
      </c>
      <c r="B899" s="1">
        <v>45870.672222222223</v>
      </c>
      <c r="C899" s="1">
        <v>45870.607638888891</v>
      </c>
      <c r="D899" t="s">
        <v>38</v>
      </c>
      <c r="E899" s="2">
        <v>45187</v>
      </c>
      <c r="F899" t="s">
        <v>116</v>
      </c>
      <c r="G899" t="s">
        <v>47</v>
      </c>
      <c r="H899" t="s">
        <v>26</v>
      </c>
      <c r="I899" t="s">
        <v>488</v>
      </c>
      <c r="J899" t="s">
        <v>108</v>
      </c>
      <c r="K899" t="s">
        <v>488</v>
      </c>
      <c r="L899" t="s">
        <v>489</v>
      </c>
      <c r="M899" t="s">
        <v>55</v>
      </c>
      <c r="N899">
        <v>298.20999999999998</v>
      </c>
      <c r="O899">
        <v>2790.47</v>
      </c>
      <c r="P899">
        <v>93</v>
      </c>
      <c r="Q899">
        <v>298.20999999999998</v>
      </c>
      <c r="R899">
        <v>28.613900000000001</v>
      </c>
      <c r="S899">
        <v>77.209000000000003</v>
      </c>
      <c r="T899">
        <v>2</v>
      </c>
      <c r="U899">
        <v>50</v>
      </c>
      <c r="V899">
        <v>2025</v>
      </c>
    </row>
    <row r="900" spans="1:22" x14ac:dyDescent="0.35">
      <c r="A900" t="s">
        <v>37</v>
      </c>
      <c r="B900" s="1">
        <v>45989.30972222222</v>
      </c>
      <c r="C900" s="1">
        <v>45989.27847222222</v>
      </c>
      <c r="D900" t="s">
        <v>23</v>
      </c>
      <c r="E900" s="2">
        <v>44535</v>
      </c>
      <c r="F900" t="s">
        <v>95</v>
      </c>
      <c r="G900" t="s">
        <v>25</v>
      </c>
      <c r="H900" t="s">
        <v>40</v>
      </c>
      <c r="I900" t="s">
        <v>687</v>
      </c>
      <c r="J900" t="s">
        <v>228</v>
      </c>
      <c r="K900" t="s">
        <v>687</v>
      </c>
      <c r="L900" t="s">
        <v>688</v>
      </c>
      <c r="M900" t="s">
        <v>44</v>
      </c>
      <c r="N900">
        <v>272.60000000000002</v>
      </c>
      <c r="O900">
        <v>2201.48</v>
      </c>
      <c r="P900">
        <v>45</v>
      </c>
      <c r="Q900">
        <v>272.60000000000002</v>
      </c>
      <c r="R900">
        <v>18.520399999999999</v>
      </c>
      <c r="S900">
        <v>73.856700000000004</v>
      </c>
      <c r="T900">
        <v>4</v>
      </c>
      <c r="U900">
        <v>120</v>
      </c>
      <c r="V900">
        <v>2025</v>
      </c>
    </row>
    <row r="901" spans="1:22" x14ac:dyDescent="0.35">
      <c r="A901" t="s">
        <v>37</v>
      </c>
      <c r="B901" s="1">
        <v>45967.441666666666</v>
      </c>
      <c r="C901" s="1">
        <v>45967.324999999997</v>
      </c>
      <c r="D901" t="s">
        <v>23</v>
      </c>
      <c r="E901" s="2">
        <v>45055</v>
      </c>
      <c r="F901" t="s">
        <v>95</v>
      </c>
      <c r="G901" t="s">
        <v>25</v>
      </c>
      <c r="H901" t="s">
        <v>32</v>
      </c>
      <c r="I901" t="s">
        <v>104</v>
      </c>
      <c r="J901" t="s">
        <v>105</v>
      </c>
      <c r="K901" t="s">
        <v>104</v>
      </c>
      <c r="L901" t="s">
        <v>106</v>
      </c>
      <c r="M901" t="s">
        <v>55</v>
      </c>
      <c r="N901">
        <v>168.57</v>
      </c>
      <c r="O901">
        <v>911.14</v>
      </c>
      <c r="P901">
        <v>168</v>
      </c>
      <c r="Q901">
        <v>168.57</v>
      </c>
      <c r="R901">
        <v>18.520399999999999</v>
      </c>
      <c r="S901">
        <v>73.856700000000004</v>
      </c>
      <c r="T901">
        <v>2</v>
      </c>
      <c r="U901">
        <v>120</v>
      </c>
      <c r="V901">
        <v>2025</v>
      </c>
    </row>
    <row r="902" spans="1:22" x14ac:dyDescent="0.35">
      <c r="A902" t="s">
        <v>31</v>
      </c>
      <c r="B902" s="1">
        <v>45944.947916666664</v>
      </c>
      <c r="C902" s="1">
        <v>45944.847916666666</v>
      </c>
      <c r="D902" t="s">
        <v>56</v>
      </c>
      <c r="E902" s="2">
        <v>44567</v>
      </c>
      <c r="F902" t="s">
        <v>144</v>
      </c>
      <c r="G902" t="s">
        <v>47</v>
      </c>
      <c r="H902" t="s">
        <v>26</v>
      </c>
      <c r="I902" t="s">
        <v>186</v>
      </c>
      <c r="J902" t="s">
        <v>187</v>
      </c>
      <c r="K902" t="s">
        <v>186</v>
      </c>
      <c r="L902" t="s">
        <v>188</v>
      </c>
      <c r="M902" t="s">
        <v>55</v>
      </c>
      <c r="N902">
        <v>219.22</v>
      </c>
      <c r="O902">
        <v>1077.22</v>
      </c>
      <c r="P902">
        <v>144</v>
      </c>
      <c r="Q902">
        <v>219.22</v>
      </c>
      <c r="R902">
        <v>19.076000000000001</v>
      </c>
      <c r="S902">
        <v>72.877700000000004</v>
      </c>
      <c r="T902">
        <v>4</v>
      </c>
      <c r="U902">
        <v>7.4</v>
      </c>
      <c r="V902">
        <v>2025</v>
      </c>
    </row>
    <row r="903" spans="1:22" x14ac:dyDescent="0.35">
      <c r="A903" t="s">
        <v>22</v>
      </c>
      <c r="B903" s="1">
        <v>45664.081944444442</v>
      </c>
      <c r="C903" s="1">
        <v>45663.996527777781</v>
      </c>
      <c r="D903" t="s">
        <v>91</v>
      </c>
      <c r="E903" s="2">
        <v>44798</v>
      </c>
      <c r="F903" t="s">
        <v>77</v>
      </c>
      <c r="G903" t="s">
        <v>25</v>
      </c>
      <c r="H903" t="s">
        <v>26</v>
      </c>
      <c r="I903" t="s">
        <v>373</v>
      </c>
      <c r="J903" t="s">
        <v>374</v>
      </c>
      <c r="K903" t="s">
        <v>373</v>
      </c>
      <c r="L903" t="s">
        <v>375</v>
      </c>
      <c r="M903" t="s">
        <v>44</v>
      </c>
      <c r="N903">
        <v>31.68</v>
      </c>
      <c r="O903">
        <v>334.81</v>
      </c>
      <c r="P903">
        <v>123</v>
      </c>
      <c r="Q903">
        <v>31.68</v>
      </c>
      <c r="R903">
        <v>17.385000000000002</v>
      </c>
      <c r="S903">
        <v>78.486699999999999</v>
      </c>
      <c r="T903">
        <v>5</v>
      </c>
      <c r="U903">
        <v>50</v>
      </c>
      <c r="V903">
        <v>2025</v>
      </c>
    </row>
    <row r="904" spans="1:22" x14ac:dyDescent="0.35">
      <c r="A904" t="s">
        <v>31</v>
      </c>
      <c r="B904" s="1">
        <v>45764.181250000001</v>
      </c>
      <c r="C904" s="1">
        <v>45764.059027777781</v>
      </c>
      <c r="D904" t="s">
        <v>45</v>
      </c>
      <c r="E904" s="2">
        <v>44394</v>
      </c>
      <c r="F904" t="s">
        <v>24</v>
      </c>
      <c r="G904" t="s">
        <v>47</v>
      </c>
      <c r="H904" t="s">
        <v>26</v>
      </c>
      <c r="I904" t="s">
        <v>314</v>
      </c>
      <c r="J904" t="s">
        <v>53</v>
      </c>
      <c r="K904" t="s">
        <v>314</v>
      </c>
      <c r="L904" t="s">
        <v>315</v>
      </c>
      <c r="M904" t="s">
        <v>44</v>
      </c>
      <c r="N904">
        <v>186.63</v>
      </c>
      <c r="O904">
        <v>1426.99</v>
      </c>
      <c r="P904">
        <v>176</v>
      </c>
      <c r="Q904">
        <v>186.63</v>
      </c>
      <c r="R904">
        <v>12.9716</v>
      </c>
      <c r="S904">
        <v>77.5946</v>
      </c>
      <c r="T904">
        <v>2</v>
      </c>
      <c r="U904">
        <v>15</v>
      </c>
      <c r="V904">
        <v>2025</v>
      </c>
    </row>
    <row r="905" spans="1:22" x14ac:dyDescent="0.35">
      <c r="A905" t="s">
        <v>31</v>
      </c>
      <c r="B905" s="1">
        <v>45678.43472222222</v>
      </c>
      <c r="C905" s="1">
        <v>45678.336805555555</v>
      </c>
      <c r="D905" t="s">
        <v>45</v>
      </c>
      <c r="E905" s="2">
        <v>44368</v>
      </c>
      <c r="F905" t="s">
        <v>77</v>
      </c>
      <c r="G905" t="s">
        <v>25</v>
      </c>
      <c r="H905" t="s">
        <v>26</v>
      </c>
      <c r="I905" t="s">
        <v>535</v>
      </c>
      <c r="J905" t="s">
        <v>50</v>
      </c>
      <c r="K905" t="s">
        <v>535</v>
      </c>
      <c r="L905" t="s">
        <v>536</v>
      </c>
      <c r="M905" t="s">
        <v>55</v>
      </c>
      <c r="N905">
        <v>18.82</v>
      </c>
      <c r="O905">
        <v>213.73</v>
      </c>
      <c r="P905">
        <v>141</v>
      </c>
      <c r="Q905">
        <v>18.82</v>
      </c>
      <c r="R905">
        <v>12.9716</v>
      </c>
      <c r="S905">
        <v>77.5946</v>
      </c>
      <c r="T905">
        <v>2</v>
      </c>
      <c r="U905">
        <v>3.3</v>
      </c>
      <c r="V905">
        <v>2025</v>
      </c>
    </row>
    <row r="906" spans="1:22" x14ac:dyDescent="0.35">
      <c r="A906" t="s">
        <v>37</v>
      </c>
      <c r="B906" s="1">
        <v>46012.580555555556</v>
      </c>
      <c r="C906" s="1">
        <v>46012.559027777781</v>
      </c>
      <c r="D906" t="s">
        <v>23</v>
      </c>
      <c r="E906" s="2">
        <v>44433</v>
      </c>
      <c r="F906" t="s">
        <v>87</v>
      </c>
      <c r="G906" t="s">
        <v>25</v>
      </c>
      <c r="H906" t="s">
        <v>32</v>
      </c>
      <c r="I906" t="s">
        <v>568</v>
      </c>
      <c r="J906" t="s">
        <v>105</v>
      </c>
      <c r="K906" t="s">
        <v>568</v>
      </c>
      <c r="L906" t="s">
        <v>569</v>
      </c>
      <c r="M906" t="s">
        <v>30</v>
      </c>
      <c r="N906">
        <v>282.62</v>
      </c>
      <c r="O906">
        <v>2460.65</v>
      </c>
      <c r="P906">
        <v>31</v>
      </c>
      <c r="Q906">
        <v>282.62</v>
      </c>
      <c r="R906">
        <v>18.520399999999999</v>
      </c>
      <c r="S906">
        <v>73.856700000000004</v>
      </c>
      <c r="T906">
        <v>5</v>
      </c>
      <c r="U906">
        <v>50</v>
      </c>
      <c r="V906">
        <v>2025</v>
      </c>
    </row>
    <row r="907" spans="1:22" x14ac:dyDescent="0.35">
      <c r="A907" t="s">
        <v>31</v>
      </c>
      <c r="B907" s="1">
        <v>45763.853472222225</v>
      </c>
      <c r="C907" s="1">
        <v>45763.751388888886</v>
      </c>
      <c r="D907" t="s">
        <v>45</v>
      </c>
      <c r="E907" s="2">
        <v>44431</v>
      </c>
      <c r="F907" t="s">
        <v>24</v>
      </c>
      <c r="G907" t="s">
        <v>25</v>
      </c>
      <c r="H907" t="s">
        <v>32</v>
      </c>
      <c r="I907" t="s">
        <v>191</v>
      </c>
      <c r="J907" t="s">
        <v>34</v>
      </c>
      <c r="K907" t="s">
        <v>191</v>
      </c>
      <c r="L907" t="s">
        <v>192</v>
      </c>
      <c r="M907" t="s">
        <v>44</v>
      </c>
      <c r="N907">
        <v>99.4</v>
      </c>
      <c r="O907">
        <v>506.21</v>
      </c>
      <c r="P907">
        <v>147</v>
      </c>
      <c r="Q907">
        <v>99.4</v>
      </c>
      <c r="R907">
        <v>12.9716</v>
      </c>
      <c r="S907">
        <v>77.5946</v>
      </c>
      <c r="T907">
        <v>5</v>
      </c>
      <c r="U907">
        <v>3.3</v>
      </c>
      <c r="V907">
        <v>2025</v>
      </c>
    </row>
    <row r="908" spans="1:22" x14ac:dyDescent="0.35">
      <c r="A908" t="s">
        <v>22</v>
      </c>
      <c r="B908" s="1">
        <v>45720.185416666667</v>
      </c>
      <c r="C908" s="1">
        <v>45720.076388888891</v>
      </c>
      <c r="D908" t="s">
        <v>45</v>
      </c>
      <c r="E908" s="2">
        <v>44839</v>
      </c>
      <c r="F908" t="s">
        <v>185</v>
      </c>
      <c r="G908" t="s">
        <v>47</v>
      </c>
      <c r="H908" t="s">
        <v>40</v>
      </c>
      <c r="I908" t="s">
        <v>81</v>
      </c>
      <c r="J908" t="s">
        <v>82</v>
      </c>
      <c r="K908" t="s">
        <v>81</v>
      </c>
      <c r="L908" t="s">
        <v>83</v>
      </c>
      <c r="M908" t="s">
        <v>30</v>
      </c>
      <c r="N908">
        <v>34.07</v>
      </c>
      <c r="O908">
        <v>321.04000000000002</v>
      </c>
      <c r="P908">
        <v>157</v>
      </c>
      <c r="Q908">
        <v>34.07</v>
      </c>
      <c r="R908">
        <v>12.9716</v>
      </c>
      <c r="S908">
        <v>77.5946</v>
      </c>
      <c r="T908">
        <v>3</v>
      </c>
      <c r="U908">
        <v>120</v>
      </c>
      <c r="V908">
        <v>2025</v>
      </c>
    </row>
    <row r="909" spans="1:22" x14ac:dyDescent="0.35">
      <c r="A909" t="s">
        <v>31</v>
      </c>
      <c r="B909" s="1">
        <v>45684.665972222225</v>
      </c>
      <c r="C909" s="1">
        <v>45684.606249999997</v>
      </c>
      <c r="D909" t="s">
        <v>91</v>
      </c>
      <c r="E909" s="2">
        <v>45111</v>
      </c>
      <c r="F909" t="s">
        <v>77</v>
      </c>
      <c r="G909" t="s">
        <v>47</v>
      </c>
      <c r="H909" t="s">
        <v>40</v>
      </c>
      <c r="I909" t="s">
        <v>579</v>
      </c>
      <c r="J909" t="s">
        <v>248</v>
      </c>
      <c r="K909" t="s">
        <v>579</v>
      </c>
      <c r="L909" t="s">
        <v>580</v>
      </c>
      <c r="M909" t="s">
        <v>36</v>
      </c>
      <c r="N909">
        <v>192.96</v>
      </c>
      <c r="O909">
        <v>1163.32</v>
      </c>
      <c r="P909">
        <v>86</v>
      </c>
      <c r="Q909">
        <v>192.96</v>
      </c>
      <c r="R909">
        <v>17.385000000000002</v>
      </c>
      <c r="S909">
        <v>78.486699999999999</v>
      </c>
      <c r="T909">
        <v>5</v>
      </c>
      <c r="U909">
        <v>15</v>
      </c>
      <c r="V909">
        <v>2025</v>
      </c>
    </row>
    <row r="910" spans="1:22" x14ac:dyDescent="0.35">
      <c r="A910" t="s">
        <v>31</v>
      </c>
      <c r="B910" s="1">
        <v>45722.048611111109</v>
      </c>
      <c r="C910" s="1">
        <v>45721.979166666664</v>
      </c>
      <c r="D910" t="s">
        <v>23</v>
      </c>
      <c r="E910" s="2">
        <v>45064</v>
      </c>
      <c r="F910" t="s">
        <v>185</v>
      </c>
      <c r="G910" t="s">
        <v>25</v>
      </c>
      <c r="H910" t="s">
        <v>48</v>
      </c>
      <c r="I910" t="s">
        <v>459</v>
      </c>
      <c r="J910" t="s">
        <v>460</v>
      </c>
      <c r="K910" t="s">
        <v>459</v>
      </c>
      <c r="L910" t="s">
        <v>461</v>
      </c>
      <c r="M910" t="s">
        <v>36</v>
      </c>
      <c r="N910">
        <v>259.70999999999998</v>
      </c>
      <c r="O910">
        <v>1067.47</v>
      </c>
      <c r="P910">
        <v>100</v>
      </c>
      <c r="Q910">
        <v>259.70999999999998</v>
      </c>
      <c r="R910">
        <v>18.520399999999999</v>
      </c>
      <c r="S910">
        <v>73.856700000000004</v>
      </c>
      <c r="T910">
        <v>4</v>
      </c>
      <c r="U910">
        <v>50</v>
      </c>
      <c r="V910">
        <v>2025</v>
      </c>
    </row>
    <row r="911" spans="1:22" x14ac:dyDescent="0.35">
      <c r="A911" t="s">
        <v>37</v>
      </c>
      <c r="B911" s="1">
        <v>45813.492361111108</v>
      </c>
      <c r="C911" s="1">
        <v>45813.386805555558</v>
      </c>
      <c r="D911" t="s">
        <v>23</v>
      </c>
      <c r="E911" s="2">
        <v>44525</v>
      </c>
      <c r="F911" t="s">
        <v>57</v>
      </c>
      <c r="G911" t="s">
        <v>47</v>
      </c>
      <c r="H911" t="s">
        <v>26</v>
      </c>
      <c r="I911" t="s">
        <v>660</v>
      </c>
      <c r="J911" t="s">
        <v>200</v>
      </c>
      <c r="K911" t="s">
        <v>660</v>
      </c>
      <c r="L911" t="s">
        <v>661</v>
      </c>
      <c r="M911" t="s">
        <v>44</v>
      </c>
      <c r="N911">
        <v>227.98</v>
      </c>
      <c r="O911">
        <v>1506.36</v>
      </c>
      <c r="P911">
        <v>152</v>
      </c>
      <c r="Q911">
        <v>227.98</v>
      </c>
      <c r="R911">
        <v>18.520399999999999</v>
      </c>
      <c r="S911">
        <v>73.856700000000004</v>
      </c>
      <c r="T911">
        <v>3</v>
      </c>
      <c r="U911">
        <v>3.3</v>
      </c>
      <c r="V911">
        <v>2025</v>
      </c>
    </row>
    <row r="912" spans="1:22" x14ac:dyDescent="0.35">
      <c r="A912" t="s">
        <v>22</v>
      </c>
      <c r="B912" s="1">
        <v>45873.572916666664</v>
      </c>
      <c r="C912" s="1">
        <v>45873.470833333333</v>
      </c>
      <c r="D912" t="s">
        <v>91</v>
      </c>
      <c r="E912" s="2">
        <v>45156</v>
      </c>
      <c r="F912" t="s">
        <v>116</v>
      </c>
      <c r="G912" t="s">
        <v>47</v>
      </c>
      <c r="H912" t="s">
        <v>26</v>
      </c>
      <c r="I912" t="s">
        <v>101</v>
      </c>
      <c r="J912" t="s">
        <v>102</v>
      </c>
      <c r="K912" t="s">
        <v>101</v>
      </c>
      <c r="L912" t="s">
        <v>103</v>
      </c>
      <c r="M912" t="s">
        <v>44</v>
      </c>
      <c r="N912">
        <v>246.19</v>
      </c>
      <c r="O912">
        <v>2320.25</v>
      </c>
      <c r="P912">
        <v>147</v>
      </c>
      <c r="Q912">
        <v>246.19</v>
      </c>
      <c r="R912">
        <v>17.385000000000002</v>
      </c>
      <c r="S912">
        <v>78.486699999999999</v>
      </c>
      <c r="T912">
        <v>5</v>
      </c>
      <c r="U912">
        <v>7.4</v>
      </c>
      <c r="V912">
        <v>2025</v>
      </c>
    </row>
    <row r="913" spans="1:22" x14ac:dyDescent="0.35">
      <c r="A913" t="s">
        <v>31</v>
      </c>
      <c r="B913" s="1">
        <v>45830.87222222222</v>
      </c>
      <c r="C913" s="1">
        <v>45830.761805555558</v>
      </c>
      <c r="D913" t="s">
        <v>23</v>
      </c>
      <c r="E913" s="2">
        <v>45072</v>
      </c>
      <c r="F913" t="s">
        <v>57</v>
      </c>
      <c r="G913" t="s">
        <v>25</v>
      </c>
      <c r="H913" t="s">
        <v>26</v>
      </c>
      <c r="I913" t="s">
        <v>706</v>
      </c>
      <c r="J913" t="s">
        <v>260</v>
      </c>
      <c r="K913" t="s">
        <v>706</v>
      </c>
      <c r="L913" t="s">
        <v>707</v>
      </c>
      <c r="M913" t="s">
        <v>44</v>
      </c>
      <c r="N913">
        <v>299.32</v>
      </c>
      <c r="O913">
        <v>2464.3000000000002</v>
      </c>
      <c r="P913">
        <v>159</v>
      </c>
      <c r="Q913">
        <v>299.32</v>
      </c>
      <c r="R913">
        <v>18.520399999999999</v>
      </c>
      <c r="S913">
        <v>73.856700000000004</v>
      </c>
      <c r="T913">
        <v>6</v>
      </c>
      <c r="U913">
        <v>3.3</v>
      </c>
      <c r="V913">
        <v>2025</v>
      </c>
    </row>
    <row r="914" spans="1:22" x14ac:dyDescent="0.35">
      <c r="A914" t="s">
        <v>37</v>
      </c>
      <c r="B914" s="1">
        <v>45757.288888888892</v>
      </c>
      <c r="C914" s="1">
        <v>45757.207638888889</v>
      </c>
      <c r="D914" t="s">
        <v>23</v>
      </c>
      <c r="E914" s="2">
        <v>44433</v>
      </c>
      <c r="F914" t="s">
        <v>24</v>
      </c>
      <c r="G914" t="s">
        <v>25</v>
      </c>
      <c r="H914" t="s">
        <v>32</v>
      </c>
      <c r="I914" t="s">
        <v>568</v>
      </c>
      <c r="J914" t="s">
        <v>105</v>
      </c>
      <c r="K914" t="s">
        <v>568</v>
      </c>
      <c r="L914" t="s">
        <v>569</v>
      </c>
      <c r="M914" t="s">
        <v>30</v>
      </c>
      <c r="N914">
        <v>106.49</v>
      </c>
      <c r="O914">
        <v>511.41</v>
      </c>
      <c r="P914">
        <v>117</v>
      </c>
      <c r="Q914">
        <v>106.49</v>
      </c>
      <c r="R914">
        <v>18.520399999999999</v>
      </c>
      <c r="S914">
        <v>73.856700000000004</v>
      </c>
      <c r="T914">
        <v>5</v>
      </c>
      <c r="U914">
        <v>50</v>
      </c>
      <c r="V914">
        <v>2025</v>
      </c>
    </row>
    <row r="915" spans="1:22" x14ac:dyDescent="0.35">
      <c r="A915" t="s">
        <v>22</v>
      </c>
      <c r="B915" s="1">
        <v>45863.926388888889</v>
      </c>
      <c r="C915" s="1">
        <v>45863.838888888888</v>
      </c>
      <c r="D915" t="s">
        <v>38</v>
      </c>
      <c r="E915" s="2">
        <v>44477</v>
      </c>
      <c r="F915" t="s">
        <v>65</v>
      </c>
      <c r="G915" t="s">
        <v>47</v>
      </c>
      <c r="H915" t="s">
        <v>26</v>
      </c>
      <c r="I915" t="s">
        <v>371</v>
      </c>
      <c r="J915" t="s">
        <v>146</v>
      </c>
      <c r="K915" t="s">
        <v>371</v>
      </c>
      <c r="L915" t="s">
        <v>372</v>
      </c>
      <c r="M915" t="s">
        <v>55</v>
      </c>
      <c r="N915">
        <v>299.7</v>
      </c>
      <c r="O915">
        <v>2276.37</v>
      </c>
      <c r="P915">
        <v>126</v>
      </c>
      <c r="Q915">
        <v>299.7</v>
      </c>
      <c r="R915">
        <v>28.613900000000001</v>
      </c>
      <c r="S915">
        <v>77.209000000000003</v>
      </c>
      <c r="T915">
        <v>3</v>
      </c>
      <c r="U915">
        <v>3.3</v>
      </c>
      <c r="V915">
        <v>2025</v>
      </c>
    </row>
    <row r="916" spans="1:22" x14ac:dyDescent="0.35">
      <c r="A916" t="s">
        <v>37</v>
      </c>
      <c r="B916" s="1">
        <v>45988.770833333336</v>
      </c>
      <c r="C916" s="1">
        <v>45988.7</v>
      </c>
      <c r="D916" t="s">
        <v>38</v>
      </c>
      <c r="E916" s="2">
        <v>44774</v>
      </c>
      <c r="F916" t="s">
        <v>95</v>
      </c>
      <c r="G916" t="s">
        <v>47</v>
      </c>
      <c r="H916" t="s">
        <v>26</v>
      </c>
      <c r="I916" t="s">
        <v>566</v>
      </c>
      <c r="J916" t="s">
        <v>102</v>
      </c>
      <c r="K916" t="s">
        <v>566</v>
      </c>
      <c r="L916" t="s">
        <v>567</v>
      </c>
      <c r="M916" t="s">
        <v>36</v>
      </c>
      <c r="N916">
        <v>284.8</v>
      </c>
      <c r="O916">
        <v>3214.89</v>
      </c>
      <c r="P916">
        <v>102</v>
      </c>
      <c r="Q916">
        <v>284.8</v>
      </c>
      <c r="R916">
        <v>28.613900000000001</v>
      </c>
      <c r="S916">
        <v>77.209000000000003</v>
      </c>
      <c r="T916">
        <v>6</v>
      </c>
      <c r="U916">
        <v>120</v>
      </c>
      <c r="V916">
        <v>2025</v>
      </c>
    </row>
    <row r="917" spans="1:22" x14ac:dyDescent="0.35">
      <c r="A917" t="s">
        <v>22</v>
      </c>
      <c r="B917" s="1">
        <v>45730.857638888891</v>
      </c>
      <c r="C917" s="1">
        <v>45730.758333333331</v>
      </c>
      <c r="D917" t="s">
        <v>56</v>
      </c>
      <c r="E917" s="2">
        <v>44422</v>
      </c>
      <c r="F917" t="s">
        <v>185</v>
      </c>
      <c r="G917" t="s">
        <v>25</v>
      </c>
      <c r="H917" t="s">
        <v>48</v>
      </c>
      <c r="I917" t="s">
        <v>66</v>
      </c>
      <c r="J917" t="s">
        <v>67</v>
      </c>
      <c r="K917" t="s">
        <v>66</v>
      </c>
      <c r="L917" t="s">
        <v>68</v>
      </c>
      <c r="M917" t="s">
        <v>55</v>
      </c>
      <c r="N917">
        <v>87.12</v>
      </c>
      <c r="O917">
        <v>470.23</v>
      </c>
      <c r="P917">
        <v>143</v>
      </c>
      <c r="Q917">
        <v>87.12</v>
      </c>
      <c r="R917">
        <v>19.076000000000001</v>
      </c>
      <c r="S917">
        <v>72.877700000000004</v>
      </c>
      <c r="T917">
        <v>3</v>
      </c>
      <c r="U917">
        <v>7.4</v>
      </c>
      <c r="V917">
        <v>2025</v>
      </c>
    </row>
    <row r="918" spans="1:22" x14ac:dyDescent="0.35">
      <c r="A918" t="s">
        <v>22</v>
      </c>
      <c r="B918" s="1">
        <v>45758.822222222225</v>
      </c>
      <c r="C918" s="1">
        <v>45758.768055555556</v>
      </c>
      <c r="D918" t="s">
        <v>38</v>
      </c>
      <c r="E918" s="2">
        <v>44870</v>
      </c>
      <c r="F918" t="s">
        <v>24</v>
      </c>
      <c r="G918" t="s">
        <v>25</v>
      </c>
      <c r="H918" t="s">
        <v>26</v>
      </c>
      <c r="I918" t="s">
        <v>700</v>
      </c>
      <c r="J918" t="s">
        <v>248</v>
      </c>
      <c r="K918" t="s">
        <v>700</v>
      </c>
      <c r="L918" t="s">
        <v>701</v>
      </c>
      <c r="M918" t="s">
        <v>44</v>
      </c>
      <c r="N918">
        <v>133.22</v>
      </c>
      <c r="O918">
        <v>691.97</v>
      </c>
      <c r="P918">
        <v>78</v>
      </c>
      <c r="Q918">
        <v>133.22</v>
      </c>
      <c r="R918">
        <v>28.613900000000001</v>
      </c>
      <c r="S918">
        <v>77.209000000000003</v>
      </c>
      <c r="T918">
        <v>6</v>
      </c>
      <c r="U918">
        <v>7.4</v>
      </c>
      <c r="V918">
        <v>2025</v>
      </c>
    </row>
    <row r="919" spans="1:22" x14ac:dyDescent="0.35">
      <c r="A919" t="s">
        <v>22</v>
      </c>
      <c r="B919" s="1">
        <v>45704.313888888886</v>
      </c>
      <c r="C919" s="1">
        <v>45704.272916666669</v>
      </c>
      <c r="D919" t="s">
        <v>45</v>
      </c>
      <c r="E919" s="2">
        <v>44617</v>
      </c>
      <c r="F919" t="s">
        <v>39</v>
      </c>
      <c r="G919" t="s">
        <v>25</v>
      </c>
      <c r="H919" t="s">
        <v>48</v>
      </c>
      <c r="I919" t="s">
        <v>539</v>
      </c>
      <c r="J919" t="s">
        <v>540</v>
      </c>
      <c r="K919" t="s">
        <v>539</v>
      </c>
      <c r="L919" t="s">
        <v>541</v>
      </c>
      <c r="M919" t="s">
        <v>36</v>
      </c>
      <c r="N919">
        <v>183.16</v>
      </c>
      <c r="O919">
        <v>1551.48</v>
      </c>
      <c r="P919">
        <v>59</v>
      </c>
      <c r="Q919">
        <v>183.16</v>
      </c>
      <c r="R919">
        <v>12.9716</v>
      </c>
      <c r="S919">
        <v>77.5946</v>
      </c>
      <c r="T919">
        <v>5</v>
      </c>
      <c r="U919">
        <v>7.4</v>
      </c>
      <c r="V919">
        <v>2025</v>
      </c>
    </row>
    <row r="920" spans="1:22" x14ac:dyDescent="0.35">
      <c r="A920" t="s">
        <v>31</v>
      </c>
      <c r="B920" s="1">
        <v>45922.852777777778</v>
      </c>
      <c r="C920" s="1">
        <v>45922.792361111111</v>
      </c>
      <c r="D920" t="s">
        <v>56</v>
      </c>
      <c r="E920" s="2">
        <v>44688</v>
      </c>
      <c r="F920" t="s">
        <v>61</v>
      </c>
      <c r="G920" t="s">
        <v>47</v>
      </c>
      <c r="H920" t="s">
        <v>40</v>
      </c>
      <c r="I920" t="s">
        <v>640</v>
      </c>
      <c r="J920" t="s">
        <v>89</v>
      </c>
      <c r="K920" t="s">
        <v>640</v>
      </c>
      <c r="L920" t="s">
        <v>641</v>
      </c>
      <c r="M920" t="s">
        <v>55</v>
      </c>
      <c r="N920">
        <v>260.86</v>
      </c>
      <c r="O920">
        <v>2684.37</v>
      </c>
      <c r="P920">
        <v>87</v>
      </c>
      <c r="Q920">
        <v>260.86</v>
      </c>
      <c r="R920">
        <v>19.076000000000001</v>
      </c>
      <c r="S920">
        <v>72.877700000000004</v>
      </c>
      <c r="T920">
        <v>2</v>
      </c>
      <c r="U920">
        <v>50</v>
      </c>
      <c r="V920">
        <v>2025</v>
      </c>
    </row>
    <row r="921" spans="1:22" x14ac:dyDescent="0.35">
      <c r="A921" t="s">
        <v>22</v>
      </c>
      <c r="B921" s="1">
        <v>45718.994444444441</v>
      </c>
      <c r="C921" s="1">
        <v>45718.902083333334</v>
      </c>
      <c r="D921" t="s">
        <v>45</v>
      </c>
      <c r="E921" s="2">
        <v>44963</v>
      </c>
      <c r="F921" t="s">
        <v>185</v>
      </c>
      <c r="G921" t="s">
        <v>47</v>
      </c>
      <c r="H921" t="s">
        <v>48</v>
      </c>
      <c r="I921" t="s">
        <v>678</v>
      </c>
      <c r="J921" t="s">
        <v>495</v>
      </c>
      <c r="K921" t="s">
        <v>678</v>
      </c>
      <c r="L921" t="s">
        <v>679</v>
      </c>
      <c r="M921" t="s">
        <v>44</v>
      </c>
      <c r="N921">
        <v>214.4</v>
      </c>
      <c r="O921">
        <v>868.39</v>
      </c>
      <c r="P921">
        <v>133</v>
      </c>
      <c r="Q921">
        <v>214.4</v>
      </c>
      <c r="R921">
        <v>12.9716</v>
      </c>
      <c r="S921">
        <v>77.5946</v>
      </c>
      <c r="T921">
        <v>5</v>
      </c>
      <c r="U921">
        <v>7.4</v>
      </c>
      <c r="V921">
        <v>2025</v>
      </c>
    </row>
    <row r="922" spans="1:22" x14ac:dyDescent="0.35">
      <c r="A922" t="s">
        <v>31</v>
      </c>
      <c r="B922" s="1">
        <v>45872.332638888889</v>
      </c>
      <c r="C922" s="1">
        <v>45872.289583333331</v>
      </c>
      <c r="D922" t="s">
        <v>23</v>
      </c>
      <c r="E922" s="2">
        <v>45148</v>
      </c>
      <c r="F922" t="s">
        <v>116</v>
      </c>
      <c r="G922" t="s">
        <v>25</v>
      </c>
      <c r="H922" t="s">
        <v>32</v>
      </c>
      <c r="I922" t="s">
        <v>666</v>
      </c>
      <c r="J922" t="s">
        <v>89</v>
      </c>
      <c r="K922" t="s">
        <v>666</v>
      </c>
      <c r="L922" t="s">
        <v>667</v>
      </c>
      <c r="M922" t="s">
        <v>30</v>
      </c>
      <c r="N922">
        <v>133.21</v>
      </c>
      <c r="O922">
        <v>1330.6</v>
      </c>
      <c r="P922">
        <v>62</v>
      </c>
      <c r="Q922">
        <v>133.21</v>
      </c>
      <c r="R922">
        <v>18.520399999999999</v>
      </c>
      <c r="S922">
        <v>73.856700000000004</v>
      </c>
      <c r="T922">
        <v>6</v>
      </c>
      <c r="U922">
        <v>3.3</v>
      </c>
      <c r="V922">
        <v>2025</v>
      </c>
    </row>
    <row r="923" spans="1:22" x14ac:dyDescent="0.35">
      <c r="A923" t="s">
        <v>22</v>
      </c>
      <c r="B923" s="1">
        <v>45931.935416666667</v>
      </c>
      <c r="C923" s="1">
        <v>45931.845138888886</v>
      </c>
      <c r="D923" t="s">
        <v>91</v>
      </c>
      <c r="E923" s="2">
        <v>44894</v>
      </c>
      <c r="F923" t="s">
        <v>144</v>
      </c>
      <c r="G923" t="s">
        <v>25</v>
      </c>
      <c r="H923" t="s">
        <v>48</v>
      </c>
      <c r="I923" t="s">
        <v>123</v>
      </c>
      <c r="J923" t="s">
        <v>124</v>
      </c>
      <c r="K923" t="s">
        <v>123</v>
      </c>
      <c r="L923" t="s">
        <v>125</v>
      </c>
      <c r="M923" t="s">
        <v>30</v>
      </c>
      <c r="N923">
        <v>261.75</v>
      </c>
      <c r="O923">
        <v>2859.7</v>
      </c>
      <c r="P923">
        <v>130</v>
      </c>
      <c r="Q923">
        <v>261.75</v>
      </c>
      <c r="R923">
        <v>17.385000000000002</v>
      </c>
      <c r="S923">
        <v>78.486699999999999</v>
      </c>
      <c r="T923">
        <v>6</v>
      </c>
      <c r="U923">
        <v>50</v>
      </c>
      <c r="V923">
        <v>2025</v>
      </c>
    </row>
    <row r="924" spans="1:22" x14ac:dyDescent="0.35">
      <c r="A924" t="s">
        <v>37</v>
      </c>
      <c r="B924" s="1">
        <v>45806.602083333331</v>
      </c>
      <c r="C924" s="1">
        <v>45806.484027777777</v>
      </c>
      <c r="D924" t="s">
        <v>45</v>
      </c>
      <c r="E924" s="2">
        <v>45064</v>
      </c>
      <c r="F924" t="s">
        <v>46</v>
      </c>
      <c r="G924" t="s">
        <v>25</v>
      </c>
      <c r="H924" t="s">
        <v>48</v>
      </c>
      <c r="I924" t="s">
        <v>683</v>
      </c>
      <c r="J924" t="s">
        <v>634</v>
      </c>
      <c r="K924" t="s">
        <v>683</v>
      </c>
      <c r="L924" t="s">
        <v>684</v>
      </c>
      <c r="M924" t="s">
        <v>36</v>
      </c>
      <c r="N924">
        <v>61.59</v>
      </c>
      <c r="O924">
        <v>284.44</v>
      </c>
      <c r="P924">
        <v>170</v>
      </c>
      <c r="Q924">
        <v>61.59</v>
      </c>
      <c r="R924">
        <v>12.9716</v>
      </c>
      <c r="S924">
        <v>77.5946</v>
      </c>
      <c r="T924">
        <v>3</v>
      </c>
      <c r="U924">
        <v>50</v>
      </c>
      <c r="V924">
        <v>2025</v>
      </c>
    </row>
    <row r="925" spans="1:22" x14ac:dyDescent="0.35">
      <c r="A925" t="s">
        <v>37</v>
      </c>
      <c r="B925" s="1">
        <v>45723.481944444444</v>
      </c>
      <c r="C925" s="1">
        <v>45723.404166666667</v>
      </c>
      <c r="D925" t="s">
        <v>23</v>
      </c>
      <c r="E925" s="2">
        <v>44740</v>
      </c>
      <c r="F925" t="s">
        <v>185</v>
      </c>
      <c r="G925" t="s">
        <v>47</v>
      </c>
      <c r="H925" t="s">
        <v>26</v>
      </c>
      <c r="I925" t="s">
        <v>209</v>
      </c>
      <c r="J925" t="s">
        <v>210</v>
      </c>
      <c r="K925" t="s">
        <v>209</v>
      </c>
      <c r="L925" t="s">
        <v>211</v>
      </c>
      <c r="M925" t="s">
        <v>55</v>
      </c>
      <c r="N925">
        <v>258.64</v>
      </c>
      <c r="O925">
        <v>2660.79</v>
      </c>
      <c r="P925">
        <v>112</v>
      </c>
      <c r="Q925">
        <v>258.64</v>
      </c>
      <c r="R925">
        <v>18.520399999999999</v>
      </c>
      <c r="S925">
        <v>73.856700000000004</v>
      </c>
      <c r="T925">
        <v>3</v>
      </c>
      <c r="U925">
        <v>7.4</v>
      </c>
      <c r="V925">
        <v>2025</v>
      </c>
    </row>
    <row r="926" spans="1:22" x14ac:dyDescent="0.35">
      <c r="A926" t="s">
        <v>22</v>
      </c>
      <c r="B926" s="1">
        <v>45855.664583333331</v>
      </c>
      <c r="C926" s="1">
        <v>45855.582638888889</v>
      </c>
      <c r="D926" t="s">
        <v>23</v>
      </c>
      <c r="E926" s="2">
        <v>44725</v>
      </c>
      <c r="F926" t="s">
        <v>65</v>
      </c>
      <c r="G926" t="s">
        <v>47</v>
      </c>
      <c r="H926" t="s">
        <v>32</v>
      </c>
      <c r="I926" t="s">
        <v>300</v>
      </c>
      <c r="J926" t="s">
        <v>275</v>
      </c>
      <c r="K926" t="s">
        <v>300</v>
      </c>
      <c r="L926" t="s">
        <v>301</v>
      </c>
      <c r="M926" t="s">
        <v>44</v>
      </c>
      <c r="N926">
        <v>170.1</v>
      </c>
      <c r="O926">
        <v>1762.75</v>
      </c>
      <c r="P926">
        <v>118</v>
      </c>
      <c r="Q926">
        <v>170.1</v>
      </c>
      <c r="R926">
        <v>18.520399999999999</v>
      </c>
      <c r="S926">
        <v>73.856700000000004</v>
      </c>
      <c r="T926">
        <v>2</v>
      </c>
      <c r="U926">
        <v>3.3</v>
      </c>
      <c r="V926">
        <v>2025</v>
      </c>
    </row>
    <row r="927" spans="1:22" x14ac:dyDescent="0.35">
      <c r="A927" t="s">
        <v>31</v>
      </c>
      <c r="B927" s="1">
        <v>45679.566666666666</v>
      </c>
      <c r="C927" s="1">
        <v>45679.490972222222</v>
      </c>
      <c r="D927" t="s">
        <v>56</v>
      </c>
      <c r="E927" s="2">
        <v>44375</v>
      </c>
      <c r="F927" t="s">
        <v>77</v>
      </c>
      <c r="G927" t="s">
        <v>25</v>
      </c>
      <c r="H927" t="s">
        <v>40</v>
      </c>
      <c r="I927" t="s">
        <v>654</v>
      </c>
      <c r="J927" t="s">
        <v>118</v>
      </c>
      <c r="K927" t="s">
        <v>654</v>
      </c>
      <c r="L927" t="s">
        <v>655</v>
      </c>
      <c r="M927" t="s">
        <v>55</v>
      </c>
      <c r="N927">
        <v>156.81</v>
      </c>
      <c r="O927">
        <v>669.81</v>
      </c>
      <c r="P927">
        <v>109</v>
      </c>
      <c r="Q927">
        <v>156.81</v>
      </c>
      <c r="R927">
        <v>19.076000000000001</v>
      </c>
      <c r="S927">
        <v>72.877700000000004</v>
      </c>
      <c r="T927">
        <v>4</v>
      </c>
      <c r="U927">
        <v>3.3</v>
      </c>
      <c r="V927">
        <v>2025</v>
      </c>
    </row>
    <row r="928" spans="1:22" x14ac:dyDescent="0.35">
      <c r="A928" t="s">
        <v>31</v>
      </c>
      <c r="B928" s="1">
        <v>45678.73541666667</v>
      </c>
      <c r="C928" s="1">
        <v>45678.707638888889</v>
      </c>
      <c r="D928" t="s">
        <v>45</v>
      </c>
      <c r="E928" s="2">
        <v>44368</v>
      </c>
      <c r="F928" t="s">
        <v>77</v>
      </c>
      <c r="G928" t="s">
        <v>25</v>
      </c>
      <c r="H928" t="s">
        <v>26</v>
      </c>
      <c r="I928" t="s">
        <v>535</v>
      </c>
      <c r="J928" t="s">
        <v>50</v>
      </c>
      <c r="K928" t="s">
        <v>535</v>
      </c>
      <c r="L928" t="s">
        <v>536</v>
      </c>
      <c r="M928" t="s">
        <v>55</v>
      </c>
      <c r="N928">
        <v>219.04</v>
      </c>
      <c r="O928">
        <v>1983.46</v>
      </c>
      <c r="P928">
        <v>40</v>
      </c>
      <c r="Q928">
        <v>219.04</v>
      </c>
      <c r="R928">
        <v>12.9716</v>
      </c>
      <c r="S928">
        <v>77.5946</v>
      </c>
      <c r="T928">
        <v>2</v>
      </c>
      <c r="U928">
        <v>3.3</v>
      </c>
      <c r="V928">
        <v>2025</v>
      </c>
    </row>
    <row r="929" spans="1:22" x14ac:dyDescent="0.35">
      <c r="A929" t="s">
        <v>22</v>
      </c>
      <c r="B929" s="1">
        <v>45780.076388888891</v>
      </c>
      <c r="C929" s="1">
        <v>45780.013888888891</v>
      </c>
      <c r="D929" t="s">
        <v>38</v>
      </c>
      <c r="E929" s="2">
        <v>45006</v>
      </c>
      <c r="F929" t="s">
        <v>46</v>
      </c>
      <c r="G929" t="s">
        <v>47</v>
      </c>
      <c r="H929" t="s">
        <v>48</v>
      </c>
      <c r="I929" t="s">
        <v>645</v>
      </c>
      <c r="J929" t="s">
        <v>67</v>
      </c>
      <c r="K929" t="s">
        <v>645</v>
      </c>
      <c r="L929" t="s">
        <v>646</v>
      </c>
      <c r="M929" t="s">
        <v>30</v>
      </c>
      <c r="N929">
        <v>60.69</v>
      </c>
      <c r="O929">
        <v>470.25</v>
      </c>
      <c r="P929">
        <v>90</v>
      </c>
      <c r="Q929">
        <v>60.69</v>
      </c>
      <c r="R929">
        <v>28.613900000000001</v>
      </c>
      <c r="S929">
        <v>77.209000000000003</v>
      </c>
      <c r="T929">
        <v>5</v>
      </c>
      <c r="U929">
        <v>7.4</v>
      </c>
      <c r="V929">
        <v>2025</v>
      </c>
    </row>
    <row r="930" spans="1:22" x14ac:dyDescent="0.35">
      <c r="A930" t="s">
        <v>37</v>
      </c>
      <c r="B930" s="1">
        <v>45697.539583333331</v>
      </c>
      <c r="C930" s="1">
        <v>45697.50277777778</v>
      </c>
      <c r="D930" t="s">
        <v>23</v>
      </c>
      <c r="E930" s="2">
        <v>44676</v>
      </c>
      <c r="F930" t="s">
        <v>39</v>
      </c>
      <c r="G930" t="s">
        <v>47</v>
      </c>
      <c r="H930" t="s">
        <v>26</v>
      </c>
      <c r="I930" t="s">
        <v>344</v>
      </c>
      <c r="J930" t="s">
        <v>149</v>
      </c>
      <c r="K930" t="s">
        <v>344</v>
      </c>
      <c r="L930" t="s">
        <v>345</v>
      </c>
      <c r="M930" t="s">
        <v>30</v>
      </c>
      <c r="N930">
        <v>126.71</v>
      </c>
      <c r="O930">
        <v>842.01</v>
      </c>
      <c r="P930">
        <v>53</v>
      </c>
      <c r="Q930">
        <v>126.71</v>
      </c>
      <c r="R930">
        <v>18.520399999999999</v>
      </c>
      <c r="S930">
        <v>73.856700000000004</v>
      </c>
      <c r="T930">
        <v>2</v>
      </c>
      <c r="U930">
        <v>7.4</v>
      </c>
      <c r="V930">
        <v>2025</v>
      </c>
    </row>
    <row r="931" spans="1:22" x14ac:dyDescent="0.35">
      <c r="A931" t="s">
        <v>22</v>
      </c>
      <c r="B931" s="1">
        <v>45958.442361111112</v>
      </c>
      <c r="C931" s="1">
        <v>45958.370138888888</v>
      </c>
      <c r="D931" t="s">
        <v>91</v>
      </c>
      <c r="E931" s="2">
        <v>45070</v>
      </c>
      <c r="F931" t="s">
        <v>144</v>
      </c>
      <c r="G931" t="s">
        <v>25</v>
      </c>
      <c r="H931" t="s">
        <v>40</v>
      </c>
      <c r="I931" t="s">
        <v>421</v>
      </c>
      <c r="J931" t="s">
        <v>422</v>
      </c>
      <c r="K931" t="s">
        <v>421</v>
      </c>
      <c r="L931" t="s">
        <v>423</v>
      </c>
      <c r="M931" t="s">
        <v>36</v>
      </c>
      <c r="N931">
        <v>286.93</v>
      </c>
      <c r="O931">
        <v>2704.75</v>
      </c>
      <c r="P931">
        <v>104</v>
      </c>
      <c r="Q931">
        <v>286.93</v>
      </c>
      <c r="R931">
        <v>17.385000000000002</v>
      </c>
      <c r="S931">
        <v>78.486699999999999</v>
      </c>
      <c r="T931">
        <v>2</v>
      </c>
      <c r="U931">
        <v>7.4</v>
      </c>
      <c r="V931">
        <v>2025</v>
      </c>
    </row>
    <row r="932" spans="1:22" x14ac:dyDescent="0.35">
      <c r="A932" t="s">
        <v>31</v>
      </c>
      <c r="B932" s="1">
        <v>45925.756249999999</v>
      </c>
      <c r="C932" s="1">
        <v>45925.73541666667</v>
      </c>
      <c r="D932" t="s">
        <v>91</v>
      </c>
      <c r="E932" s="2">
        <v>44797</v>
      </c>
      <c r="F932" t="s">
        <v>61</v>
      </c>
      <c r="G932" t="s">
        <v>25</v>
      </c>
      <c r="H932" t="s">
        <v>48</v>
      </c>
      <c r="I932" t="s">
        <v>292</v>
      </c>
      <c r="J932" t="s">
        <v>293</v>
      </c>
      <c r="K932" t="s">
        <v>292</v>
      </c>
      <c r="L932" t="s">
        <v>294</v>
      </c>
      <c r="M932" t="s">
        <v>36</v>
      </c>
      <c r="N932">
        <v>241.42</v>
      </c>
      <c r="O932">
        <v>1077.1400000000001</v>
      </c>
      <c r="P932">
        <v>30</v>
      </c>
      <c r="Q932">
        <v>241.42</v>
      </c>
      <c r="R932">
        <v>17.385000000000002</v>
      </c>
      <c r="S932">
        <v>78.486699999999999</v>
      </c>
      <c r="T932">
        <v>3</v>
      </c>
      <c r="U932">
        <v>15</v>
      </c>
      <c r="V932">
        <v>2025</v>
      </c>
    </row>
    <row r="933" spans="1:22" x14ac:dyDescent="0.35">
      <c r="A933" t="s">
        <v>37</v>
      </c>
      <c r="B933" s="1">
        <v>45670.729861111111</v>
      </c>
      <c r="C933" s="1">
        <v>45670.678472222222</v>
      </c>
      <c r="D933" t="s">
        <v>56</v>
      </c>
      <c r="E933" s="2">
        <v>44577</v>
      </c>
      <c r="F933" t="s">
        <v>77</v>
      </c>
      <c r="G933" t="s">
        <v>25</v>
      </c>
      <c r="H933" t="s">
        <v>32</v>
      </c>
      <c r="I933" t="s">
        <v>674</v>
      </c>
      <c r="J933" t="s">
        <v>575</v>
      </c>
      <c r="K933" t="s">
        <v>674</v>
      </c>
      <c r="L933" t="s">
        <v>675</v>
      </c>
      <c r="M933" t="s">
        <v>55</v>
      </c>
      <c r="N933">
        <v>18.86</v>
      </c>
      <c r="O933">
        <v>101.01</v>
      </c>
      <c r="P933">
        <v>74</v>
      </c>
      <c r="Q933">
        <v>18.86</v>
      </c>
      <c r="R933">
        <v>19.076000000000001</v>
      </c>
      <c r="S933">
        <v>72.877700000000004</v>
      </c>
      <c r="T933">
        <v>6</v>
      </c>
      <c r="U933">
        <v>120</v>
      </c>
      <c r="V933">
        <v>2025</v>
      </c>
    </row>
    <row r="934" spans="1:22" x14ac:dyDescent="0.35">
      <c r="A934" t="s">
        <v>37</v>
      </c>
      <c r="B934" s="1">
        <v>45686.67291666667</v>
      </c>
      <c r="C934" s="1">
        <v>45686.622916666667</v>
      </c>
      <c r="D934" t="s">
        <v>56</v>
      </c>
      <c r="E934" s="2">
        <v>44535</v>
      </c>
      <c r="F934" t="s">
        <v>77</v>
      </c>
      <c r="G934" t="s">
        <v>47</v>
      </c>
      <c r="H934" t="s">
        <v>40</v>
      </c>
      <c r="I934" t="s">
        <v>676</v>
      </c>
      <c r="J934" t="s">
        <v>108</v>
      </c>
      <c r="K934" t="s">
        <v>676</v>
      </c>
      <c r="L934" t="s">
        <v>677</v>
      </c>
      <c r="M934" t="s">
        <v>55</v>
      </c>
      <c r="N934">
        <v>207.01</v>
      </c>
      <c r="O934">
        <v>961.16</v>
      </c>
      <c r="P934">
        <v>72</v>
      </c>
      <c r="Q934">
        <v>207.01</v>
      </c>
      <c r="R934">
        <v>19.076000000000001</v>
      </c>
      <c r="S934">
        <v>72.877700000000004</v>
      </c>
      <c r="T934">
        <v>6</v>
      </c>
      <c r="U934">
        <v>7.4</v>
      </c>
      <c r="V934">
        <v>2025</v>
      </c>
    </row>
    <row r="935" spans="1:22" x14ac:dyDescent="0.35">
      <c r="A935" t="s">
        <v>22</v>
      </c>
      <c r="B935" s="1">
        <v>45941.989583333336</v>
      </c>
      <c r="C935" s="1">
        <v>45941.913888888892</v>
      </c>
      <c r="D935" t="s">
        <v>23</v>
      </c>
      <c r="E935" s="2">
        <v>44387</v>
      </c>
      <c r="F935" t="s">
        <v>144</v>
      </c>
      <c r="G935" t="s">
        <v>47</v>
      </c>
      <c r="H935" t="s">
        <v>48</v>
      </c>
      <c r="I935" t="s">
        <v>120</v>
      </c>
      <c r="J935" t="s">
        <v>121</v>
      </c>
      <c r="K935" t="s">
        <v>120</v>
      </c>
      <c r="L935" t="s">
        <v>122</v>
      </c>
      <c r="M935" t="s">
        <v>55</v>
      </c>
      <c r="N935">
        <v>63.01</v>
      </c>
      <c r="O935">
        <v>706.07</v>
      </c>
      <c r="P935">
        <v>109</v>
      </c>
      <c r="Q935">
        <v>63.01</v>
      </c>
      <c r="R935">
        <v>18.520399999999999</v>
      </c>
      <c r="S935">
        <v>73.856700000000004</v>
      </c>
      <c r="T935">
        <v>2</v>
      </c>
      <c r="U935">
        <v>50</v>
      </c>
      <c r="V935">
        <v>2025</v>
      </c>
    </row>
    <row r="936" spans="1:22" x14ac:dyDescent="0.35">
      <c r="A936" t="s">
        <v>22</v>
      </c>
      <c r="B936" s="1">
        <v>45867.964583333334</v>
      </c>
      <c r="C936" s="1">
        <v>45867.848611111112</v>
      </c>
      <c r="D936" t="s">
        <v>45</v>
      </c>
      <c r="E936" s="2">
        <v>44330</v>
      </c>
      <c r="F936" t="s">
        <v>65</v>
      </c>
      <c r="G936" t="s">
        <v>47</v>
      </c>
      <c r="H936" t="s">
        <v>26</v>
      </c>
      <c r="I936" t="s">
        <v>362</v>
      </c>
      <c r="J936" t="s">
        <v>67</v>
      </c>
      <c r="K936" t="s">
        <v>362</v>
      </c>
      <c r="L936" t="s">
        <v>363</v>
      </c>
      <c r="M936" t="s">
        <v>44</v>
      </c>
      <c r="N936">
        <v>44.49</v>
      </c>
      <c r="O936">
        <v>311.79000000000002</v>
      </c>
      <c r="P936">
        <v>167</v>
      </c>
      <c r="Q936">
        <v>44.49</v>
      </c>
      <c r="R936">
        <v>12.9716</v>
      </c>
      <c r="S936">
        <v>77.5946</v>
      </c>
      <c r="T936">
        <v>6</v>
      </c>
      <c r="U936">
        <v>3.3</v>
      </c>
      <c r="V936">
        <v>2025</v>
      </c>
    </row>
    <row r="937" spans="1:22" x14ac:dyDescent="0.35">
      <c r="A937" t="s">
        <v>37</v>
      </c>
      <c r="B937" s="1">
        <v>45817.402777777781</v>
      </c>
      <c r="C937" s="1">
        <v>45817.331944444442</v>
      </c>
      <c r="D937" t="s">
        <v>38</v>
      </c>
      <c r="E937" s="2">
        <v>45031</v>
      </c>
      <c r="F937" t="s">
        <v>57</v>
      </c>
      <c r="G937" t="s">
        <v>25</v>
      </c>
      <c r="H937" t="s">
        <v>32</v>
      </c>
      <c r="I937" t="s">
        <v>453</v>
      </c>
      <c r="J937" t="s">
        <v>290</v>
      </c>
      <c r="K937" t="s">
        <v>453</v>
      </c>
      <c r="L937" t="s">
        <v>454</v>
      </c>
      <c r="M937" t="s">
        <v>55</v>
      </c>
      <c r="N937">
        <v>49.87</v>
      </c>
      <c r="O937">
        <v>435.7</v>
      </c>
      <c r="P937">
        <v>102</v>
      </c>
      <c r="Q937">
        <v>49.87</v>
      </c>
      <c r="R937">
        <v>28.613900000000001</v>
      </c>
      <c r="S937">
        <v>77.209000000000003</v>
      </c>
      <c r="T937">
        <v>6</v>
      </c>
      <c r="U937">
        <v>3.3</v>
      </c>
      <c r="V937">
        <v>2025</v>
      </c>
    </row>
    <row r="938" spans="1:22" x14ac:dyDescent="0.35">
      <c r="A938" t="s">
        <v>22</v>
      </c>
      <c r="B938" s="1">
        <v>45954.520833333336</v>
      </c>
      <c r="C938" s="1">
        <v>45954.48333333333</v>
      </c>
      <c r="D938" t="s">
        <v>45</v>
      </c>
      <c r="E938" s="2">
        <v>44581</v>
      </c>
      <c r="F938" t="s">
        <v>144</v>
      </c>
      <c r="G938" t="s">
        <v>47</v>
      </c>
      <c r="H938" t="s">
        <v>32</v>
      </c>
      <c r="I938" t="s">
        <v>484</v>
      </c>
      <c r="J938" t="s">
        <v>317</v>
      </c>
      <c r="K938" t="s">
        <v>484</v>
      </c>
      <c r="L938" t="s">
        <v>485</v>
      </c>
      <c r="M938" t="s">
        <v>30</v>
      </c>
      <c r="N938">
        <v>192.5</v>
      </c>
      <c r="O938">
        <v>2279.1999999999998</v>
      </c>
      <c r="P938">
        <v>54</v>
      </c>
      <c r="Q938">
        <v>192.5</v>
      </c>
      <c r="R938">
        <v>12.9716</v>
      </c>
      <c r="S938">
        <v>77.5946</v>
      </c>
      <c r="T938">
        <v>4</v>
      </c>
      <c r="U938">
        <v>120</v>
      </c>
      <c r="V938">
        <v>2025</v>
      </c>
    </row>
    <row r="939" spans="1:22" x14ac:dyDescent="0.35">
      <c r="A939" t="s">
        <v>37</v>
      </c>
      <c r="B939" s="1">
        <v>45921.647222222222</v>
      </c>
      <c r="C939" s="1">
        <v>45921.535416666666</v>
      </c>
      <c r="D939" t="s">
        <v>38</v>
      </c>
      <c r="E939" s="2">
        <v>44956</v>
      </c>
      <c r="F939" t="s">
        <v>61</v>
      </c>
      <c r="G939" t="s">
        <v>25</v>
      </c>
      <c r="H939" t="s">
        <v>48</v>
      </c>
      <c r="I939" t="s">
        <v>325</v>
      </c>
      <c r="J939" t="s">
        <v>34</v>
      </c>
      <c r="K939" t="s">
        <v>325</v>
      </c>
      <c r="L939" t="s">
        <v>326</v>
      </c>
      <c r="M939" t="s">
        <v>30</v>
      </c>
      <c r="N939">
        <v>216.1</v>
      </c>
      <c r="O939">
        <v>1108.22</v>
      </c>
      <c r="P939">
        <v>161</v>
      </c>
      <c r="Q939">
        <v>216.1</v>
      </c>
      <c r="R939">
        <v>28.613900000000001</v>
      </c>
      <c r="S939">
        <v>77.209000000000003</v>
      </c>
      <c r="T939">
        <v>2</v>
      </c>
      <c r="U939">
        <v>120</v>
      </c>
      <c r="V939">
        <v>2025</v>
      </c>
    </row>
    <row r="940" spans="1:22" x14ac:dyDescent="0.35">
      <c r="A940" t="s">
        <v>22</v>
      </c>
      <c r="B940" s="1">
        <v>45840.951388888891</v>
      </c>
      <c r="C940" s="1">
        <v>45840.836111111108</v>
      </c>
      <c r="D940" t="s">
        <v>38</v>
      </c>
      <c r="E940" s="2">
        <v>45088</v>
      </c>
      <c r="F940" t="s">
        <v>65</v>
      </c>
      <c r="G940" t="s">
        <v>25</v>
      </c>
      <c r="H940" t="s">
        <v>26</v>
      </c>
      <c r="I940" t="s">
        <v>338</v>
      </c>
      <c r="J940" t="s">
        <v>293</v>
      </c>
      <c r="K940" t="s">
        <v>338</v>
      </c>
      <c r="L940" t="s">
        <v>339</v>
      </c>
      <c r="M940" t="s">
        <v>55</v>
      </c>
      <c r="N940">
        <v>37.619999999999997</v>
      </c>
      <c r="O940">
        <v>193.9</v>
      </c>
      <c r="P940">
        <v>166</v>
      </c>
      <c r="Q940">
        <v>37.619999999999997</v>
      </c>
      <c r="R940">
        <v>28.613900000000001</v>
      </c>
      <c r="S940">
        <v>77.209000000000003</v>
      </c>
      <c r="T940">
        <v>2</v>
      </c>
      <c r="U940">
        <v>7.4</v>
      </c>
      <c r="V940">
        <v>2025</v>
      </c>
    </row>
    <row r="941" spans="1:22" x14ac:dyDescent="0.35">
      <c r="A941" t="s">
        <v>37</v>
      </c>
      <c r="B941" s="1">
        <v>45890.384027777778</v>
      </c>
      <c r="C941" s="1">
        <v>45890.259722222225</v>
      </c>
      <c r="D941" t="s">
        <v>56</v>
      </c>
      <c r="E941" s="2">
        <v>44423</v>
      </c>
      <c r="F941" t="s">
        <v>116</v>
      </c>
      <c r="G941" t="s">
        <v>25</v>
      </c>
      <c r="H941" t="s">
        <v>26</v>
      </c>
      <c r="I941" t="s">
        <v>558</v>
      </c>
      <c r="J941" t="s">
        <v>559</v>
      </c>
      <c r="K941" t="s">
        <v>558</v>
      </c>
      <c r="L941" t="s">
        <v>560</v>
      </c>
      <c r="M941" t="s">
        <v>30</v>
      </c>
      <c r="N941">
        <v>267.17</v>
      </c>
      <c r="O941">
        <v>2184.0500000000002</v>
      </c>
      <c r="P941">
        <v>179</v>
      </c>
      <c r="Q941">
        <v>267.17</v>
      </c>
      <c r="R941">
        <v>19.076000000000001</v>
      </c>
      <c r="S941">
        <v>72.877700000000004</v>
      </c>
      <c r="T941">
        <v>4</v>
      </c>
      <c r="U941">
        <v>7.4</v>
      </c>
      <c r="V941">
        <v>2025</v>
      </c>
    </row>
    <row r="942" spans="1:22" x14ac:dyDescent="0.35">
      <c r="A942" t="s">
        <v>37</v>
      </c>
      <c r="B942" s="1">
        <v>45756.86041666667</v>
      </c>
      <c r="C942" s="1">
        <v>45756.736111111109</v>
      </c>
      <c r="D942" t="s">
        <v>91</v>
      </c>
      <c r="E942" s="2">
        <v>44423</v>
      </c>
      <c r="F942" t="s">
        <v>24</v>
      </c>
      <c r="G942" t="s">
        <v>25</v>
      </c>
      <c r="H942" t="s">
        <v>26</v>
      </c>
      <c r="I942" t="s">
        <v>218</v>
      </c>
      <c r="J942" t="s">
        <v>152</v>
      </c>
      <c r="K942" t="s">
        <v>218</v>
      </c>
      <c r="L942" t="s">
        <v>219</v>
      </c>
      <c r="M942" t="s">
        <v>36</v>
      </c>
      <c r="N942">
        <v>162.6</v>
      </c>
      <c r="O942">
        <v>862.48</v>
      </c>
      <c r="P942">
        <v>179</v>
      </c>
      <c r="Q942">
        <v>162.6</v>
      </c>
      <c r="R942">
        <v>17.385000000000002</v>
      </c>
      <c r="S942">
        <v>78.486699999999999</v>
      </c>
      <c r="T942">
        <v>4</v>
      </c>
      <c r="U942">
        <v>7.4</v>
      </c>
      <c r="V942">
        <v>2025</v>
      </c>
    </row>
    <row r="943" spans="1:22" x14ac:dyDescent="0.35">
      <c r="A943" t="s">
        <v>22</v>
      </c>
      <c r="B943" s="1">
        <v>45708.890277777777</v>
      </c>
      <c r="C943" s="1">
        <v>45708.802777777775</v>
      </c>
      <c r="D943" t="s">
        <v>91</v>
      </c>
      <c r="E943" s="2">
        <v>44719</v>
      </c>
      <c r="F943" t="s">
        <v>39</v>
      </c>
      <c r="G943" t="s">
        <v>25</v>
      </c>
      <c r="H943" t="s">
        <v>40</v>
      </c>
      <c r="I943" t="s">
        <v>327</v>
      </c>
      <c r="J943" t="s">
        <v>298</v>
      </c>
      <c r="K943" t="s">
        <v>327</v>
      </c>
      <c r="L943" t="s">
        <v>328</v>
      </c>
      <c r="M943" t="s">
        <v>44</v>
      </c>
      <c r="N943">
        <v>244.34</v>
      </c>
      <c r="O943">
        <v>2158.1999999999998</v>
      </c>
      <c r="P943">
        <v>126</v>
      </c>
      <c r="Q943">
        <v>244.34</v>
      </c>
      <c r="R943">
        <v>17.385000000000002</v>
      </c>
      <c r="S943">
        <v>78.486699999999999</v>
      </c>
      <c r="T943">
        <v>4</v>
      </c>
      <c r="U943">
        <v>15</v>
      </c>
      <c r="V943">
        <v>2025</v>
      </c>
    </row>
    <row r="944" spans="1:22" x14ac:dyDescent="0.35">
      <c r="A944" t="s">
        <v>37</v>
      </c>
      <c r="B944" s="1">
        <v>45945.557638888888</v>
      </c>
      <c r="C944" s="1">
        <v>45945.532638888886</v>
      </c>
      <c r="D944" t="s">
        <v>38</v>
      </c>
      <c r="E944" s="2">
        <v>45167</v>
      </c>
      <c r="F944" t="s">
        <v>144</v>
      </c>
      <c r="G944" t="s">
        <v>47</v>
      </c>
      <c r="H944" t="s">
        <v>32</v>
      </c>
      <c r="I944" t="s">
        <v>732</v>
      </c>
      <c r="J944" t="s">
        <v>564</v>
      </c>
      <c r="K944" t="s">
        <v>732</v>
      </c>
      <c r="L944" t="s">
        <v>733</v>
      </c>
      <c r="M944" t="s">
        <v>36</v>
      </c>
      <c r="N944">
        <v>27.8</v>
      </c>
      <c r="O944">
        <v>202.23</v>
      </c>
      <c r="P944">
        <v>36</v>
      </c>
      <c r="Q944">
        <v>27.8</v>
      </c>
      <c r="R944">
        <v>28.613900000000001</v>
      </c>
      <c r="S944">
        <v>77.209000000000003</v>
      </c>
      <c r="T944">
        <v>4</v>
      </c>
      <c r="U944">
        <v>7.4</v>
      </c>
      <c r="V944">
        <v>2025</v>
      </c>
    </row>
    <row r="945" spans="1:22" x14ac:dyDescent="0.35">
      <c r="A945" t="s">
        <v>37</v>
      </c>
      <c r="B945" s="1">
        <v>45736.510416666664</v>
      </c>
      <c r="C945" s="1">
        <v>45736.422222222223</v>
      </c>
      <c r="D945" t="s">
        <v>45</v>
      </c>
      <c r="E945" s="2">
        <v>44729</v>
      </c>
      <c r="F945" t="s">
        <v>185</v>
      </c>
      <c r="G945" t="s">
        <v>25</v>
      </c>
      <c r="H945" t="s">
        <v>40</v>
      </c>
      <c r="I945" t="s">
        <v>384</v>
      </c>
      <c r="J945" t="s">
        <v>127</v>
      </c>
      <c r="K945" t="s">
        <v>384</v>
      </c>
      <c r="L945" t="s">
        <v>385</v>
      </c>
      <c r="M945" t="s">
        <v>30</v>
      </c>
      <c r="N945">
        <v>25.38</v>
      </c>
      <c r="O945">
        <v>266.3</v>
      </c>
      <c r="P945">
        <v>127</v>
      </c>
      <c r="Q945">
        <v>25.38</v>
      </c>
      <c r="R945">
        <v>12.9716</v>
      </c>
      <c r="S945">
        <v>77.5946</v>
      </c>
      <c r="T945">
        <v>3</v>
      </c>
      <c r="U945">
        <v>7.4</v>
      </c>
      <c r="V945">
        <v>2025</v>
      </c>
    </row>
    <row r="946" spans="1:22" x14ac:dyDescent="0.35">
      <c r="A946" t="s">
        <v>31</v>
      </c>
      <c r="B946" s="1">
        <v>45704.336111111108</v>
      </c>
      <c r="C946" s="1">
        <v>45704.303472222222</v>
      </c>
      <c r="D946" t="s">
        <v>56</v>
      </c>
      <c r="E946" s="2">
        <v>44575</v>
      </c>
      <c r="F946" t="s">
        <v>39</v>
      </c>
      <c r="G946" t="s">
        <v>47</v>
      </c>
      <c r="H946" t="s">
        <v>26</v>
      </c>
      <c r="I946" t="s">
        <v>397</v>
      </c>
      <c r="J946" t="s">
        <v>389</v>
      </c>
      <c r="K946" t="s">
        <v>397</v>
      </c>
      <c r="L946" t="s">
        <v>398</v>
      </c>
      <c r="M946" t="s">
        <v>55</v>
      </c>
      <c r="N946">
        <v>146.53</v>
      </c>
      <c r="O946">
        <v>844.66</v>
      </c>
      <c r="P946">
        <v>47</v>
      </c>
      <c r="Q946">
        <v>146.53</v>
      </c>
      <c r="R946">
        <v>19.076000000000001</v>
      </c>
      <c r="S946">
        <v>72.877700000000004</v>
      </c>
      <c r="T946">
        <v>4</v>
      </c>
      <c r="U946">
        <v>15</v>
      </c>
      <c r="V946">
        <v>2025</v>
      </c>
    </row>
    <row r="947" spans="1:22" x14ac:dyDescent="0.35">
      <c r="A947" t="s">
        <v>31</v>
      </c>
      <c r="B947" s="1">
        <v>45874.40902777778</v>
      </c>
      <c r="C947" s="1">
        <v>45874.315972222219</v>
      </c>
      <c r="D947" t="s">
        <v>23</v>
      </c>
      <c r="E947" s="2">
        <v>44759</v>
      </c>
      <c r="F947" t="s">
        <v>116</v>
      </c>
      <c r="G947" t="s">
        <v>25</v>
      </c>
      <c r="H947" t="s">
        <v>32</v>
      </c>
      <c r="I947" t="s">
        <v>33</v>
      </c>
      <c r="J947" t="s">
        <v>34</v>
      </c>
      <c r="K947" t="s">
        <v>33</v>
      </c>
      <c r="L947" t="s">
        <v>35</v>
      </c>
      <c r="M947" t="s">
        <v>36</v>
      </c>
      <c r="N947">
        <v>165.62</v>
      </c>
      <c r="O947">
        <v>1217.73</v>
      </c>
      <c r="P947">
        <v>134</v>
      </c>
      <c r="Q947">
        <v>165.62</v>
      </c>
      <c r="R947">
        <v>18.520399999999999</v>
      </c>
      <c r="S947">
        <v>73.856700000000004</v>
      </c>
      <c r="T947">
        <v>3</v>
      </c>
      <c r="U947">
        <v>3.3</v>
      </c>
      <c r="V947">
        <v>2025</v>
      </c>
    </row>
    <row r="948" spans="1:22" x14ac:dyDescent="0.35">
      <c r="A948" t="s">
        <v>31</v>
      </c>
      <c r="B948" s="1">
        <v>45805.04791666667</v>
      </c>
      <c r="C948" s="1">
        <v>45804.984722222223</v>
      </c>
      <c r="D948" t="s">
        <v>56</v>
      </c>
      <c r="E948" s="2">
        <v>44610</v>
      </c>
      <c r="F948" t="s">
        <v>46</v>
      </c>
      <c r="G948" t="s">
        <v>25</v>
      </c>
      <c r="H948" t="s">
        <v>40</v>
      </c>
      <c r="I948" t="s">
        <v>402</v>
      </c>
      <c r="J948" t="s">
        <v>178</v>
      </c>
      <c r="K948" t="s">
        <v>402</v>
      </c>
      <c r="L948" t="s">
        <v>403</v>
      </c>
      <c r="M948" t="s">
        <v>30</v>
      </c>
      <c r="N948">
        <v>153.29</v>
      </c>
      <c r="O948">
        <v>776.37</v>
      </c>
      <c r="P948">
        <v>91</v>
      </c>
      <c r="Q948">
        <v>153.29</v>
      </c>
      <c r="R948">
        <v>19.076000000000001</v>
      </c>
      <c r="S948">
        <v>72.877700000000004</v>
      </c>
      <c r="T948">
        <v>2</v>
      </c>
      <c r="U948">
        <v>120</v>
      </c>
      <c r="V948">
        <v>2025</v>
      </c>
    </row>
    <row r="949" spans="1:22" x14ac:dyDescent="0.35">
      <c r="A949" t="s">
        <v>31</v>
      </c>
      <c r="B949" s="1">
        <v>45988.388888888891</v>
      </c>
      <c r="C949" s="1">
        <v>45988.329861111109</v>
      </c>
      <c r="D949" t="s">
        <v>91</v>
      </c>
      <c r="E949" s="2">
        <v>45067</v>
      </c>
      <c r="F949" t="s">
        <v>95</v>
      </c>
      <c r="G949" t="s">
        <v>47</v>
      </c>
      <c r="H949" t="s">
        <v>48</v>
      </c>
      <c r="I949" t="s">
        <v>141</v>
      </c>
      <c r="J949" t="s">
        <v>142</v>
      </c>
      <c r="K949" t="s">
        <v>141</v>
      </c>
      <c r="L949" t="s">
        <v>143</v>
      </c>
      <c r="M949" t="s">
        <v>44</v>
      </c>
      <c r="N949">
        <v>73.28</v>
      </c>
      <c r="O949">
        <v>685.73</v>
      </c>
      <c r="P949">
        <v>85</v>
      </c>
      <c r="Q949">
        <v>73.28</v>
      </c>
      <c r="R949">
        <v>17.385000000000002</v>
      </c>
      <c r="S949">
        <v>78.486699999999999</v>
      </c>
      <c r="T949">
        <v>3</v>
      </c>
      <c r="U949">
        <v>50</v>
      </c>
      <c r="V949">
        <v>2025</v>
      </c>
    </row>
    <row r="950" spans="1:22" x14ac:dyDescent="0.35">
      <c r="A950" t="s">
        <v>22</v>
      </c>
      <c r="B950" s="1">
        <v>45952.914583333331</v>
      </c>
      <c r="C950" s="1">
        <v>45952.797222222223</v>
      </c>
      <c r="D950" t="s">
        <v>23</v>
      </c>
      <c r="E950" s="2">
        <v>45063</v>
      </c>
      <c r="F950" t="s">
        <v>144</v>
      </c>
      <c r="G950" t="s">
        <v>47</v>
      </c>
      <c r="H950" t="s">
        <v>40</v>
      </c>
      <c r="I950" t="s">
        <v>137</v>
      </c>
      <c r="J950" t="s">
        <v>135</v>
      </c>
      <c r="K950" t="s">
        <v>137</v>
      </c>
      <c r="L950" t="s">
        <v>138</v>
      </c>
      <c r="M950" t="s">
        <v>44</v>
      </c>
      <c r="N950">
        <v>265.26</v>
      </c>
      <c r="O950">
        <v>1839.62</v>
      </c>
      <c r="P950">
        <v>169</v>
      </c>
      <c r="Q950">
        <v>265.26</v>
      </c>
      <c r="R950">
        <v>18.520399999999999</v>
      </c>
      <c r="S950">
        <v>73.856700000000004</v>
      </c>
      <c r="T950">
        <v>6</v>
      </c>
      <c r="U950">
        <v>120</v>
      </c>
      <c r="V950">
        <v>2025</v>
      </c>
    </row>
    <row r="951" spans="1:22" x14ac:dyDescent="0.35">
      <c r="A951" t="s">
        <v>37</v>
      </c>
      <c r="B951" s="1">
        <v>45691.027083333334</v>
      </c>
      <c r="C951" s="1">
        <v>45690.914583333331</v>
      </c>
      <c r="D951" t="s">
        <v>91</v>
      </c>
      <c r="E951" s="2">
        <v>45002</v>
      </c>
      <c r="F951" t="s">
        <v>39</v>
      </c>
      <c r="G951" t="s">
        <v>25</v>
      </c>
      <c r="H951" t="s">
        <v>40</v>
      </c>
      <c r="I951" t="s">
        <v>730</v>
      </c>
      <c r="J951" t="s">
        <v>478</v>
      </c>
      <c r="K951" t="s">
        <v>730</v>
      </c>
      <c r="L951" t="s">
        <v>731</v>
      </c>
      <c r="M951" t="s">
        <v>55</v>
      </c>
      <c r="N951">
        <v>124.24</v>
      </c>
      <c r="O951">
        <v>570.12</v>
      </c>
      <c r="P951">
        <v>162</v>
      </c>
      <c r="Q951">
        <v>124.24</v>
      </c>
      <c r="R951">
        <v>17.385000000000002</v>
      </c>
      <c r="S951">
        <v>78.486699999999999</v>
      </c>
      <c r="T951">
        <v>3</v>
      </c>
      <c r="U951">
        <v>3.3</v>
      </c>
      <c r="V951">
        <v>2025</v>
      </c>
    </row>
    <row r="952" spans="1:22" x14ac:dyDescent="0.35">
      <c r="A952" t="s">
        <v>37</v>
      </c>
      <c r="B952" s="1">
        <v>45859.183333333334</v>
      </c>
      <c r="C952" s="1">
        <v>45859.065972222219</v>
      </c>
      <c r="D952" t="s">
        <v>23</v>
      </c>
      <c r="E952" s="2">
        <v>44676</v>
      </c>
      <c r="F952" t="s">
        <v>65</v>
      </c>
      <c r="G952" t="s">
        <v>47</v>
      </c>
      <c r="H952" t="s">
        <v>26</v>
      </c>
      <c r="I952" t="s">
        <v>344</v>
      </c>
      <c r="J952" t="s">
        <v>149</v>
      </c>
      <c r="K952" t="s">
        <v>344</v>
      </c>
      <c r="L952" t="s">
        <v>345</v>
      </c>
      <c r="M952" t="s">
        <v>30</v>
      </c>
      <c r="N952">
        <v>297.92</v>
      </c>
      <c r="O952">
        <v>2367.94</v>
      </c>
      <c r="P952">
        <v>169</v>
      </c>
      <c r="Q952">
        <v>297.92</v>
      </c>
      <c r="R952">
        <v>18.520399999999999</v>
      </c>
      <c r="S952">
        <v>73.856700000000004</v>
      </c>
      <c r="T952">
        <v>2</v>
      </c>
      <c r="U952">
        <v>7.4</v>
      </c>
      <c r="V952">
        <v>2025</v>
      </c>
    </row>
    <row r="953" spans="1:22" x14ac:dyDescent="0.35">
      <c r="A953" t="s">
        <v>22</v>
      </c>
      <c r="B953" s="1">
        <v>45858.29583333333</v>
      </c>
      <c r="C953" s="1">
        <v>45858.218055555553</v>
      </c>
      <c r="D953" t="s">
        <v>91</v>
      </c>
      <c r="E953" s="2">
        <v>45019</v>
      </c>
      <c r="F953" t="s">
        <v>65</v>
      </c>
      <c r="G953" t="s">
        <v>47</v>
      </c>
      <c r="H953" t="s">
        <v>26</v>
      </c>
      <c r="I953" t="s">
        <v>633</v>
      </c>
      <c r="J953" t="s">
        <v>634</v>
      </c>
      <c r="K953" t="s">
        <v>633</v>
      </c>
      <c r="L953" t="s">
        <v>635</v>
      </c>
      <c r="M953" t="s">
        <v>55</v>
      </c>
      <c r="N953">
        <v>245.74</v>
      </c>
      <c r="O953">
        <v>1445.43</v>
      </c>
      <c r="P953">
        <v>112</v>
      </c>
      <c r="Q953">
        <v>245.74</v>
      </c>
      <c r="R953">
        <v>17.385000000000002</v>
      </c>
      <c r="S953">
        <v>78.486699999999999</v>
      </c>
      <c r="T953">
        <v>2</v>
      </c>
      <c r="U953">
        <v>50</v>
      </c>
      <c r="V953">
        <v>2025</v>
      </c>
    </row>
    <row r="954" spans="1:22" x14ac:dyDescent="0.35">
      <c r="A954" t="s">
        <v>22</v>
      </c>
      <c r="B954" s="1">
        <v>45908.282638888886</v>
      </c>
      <c r="C954" s="1">
        <v>45908.176388888889</v>
      </c>
      <c r="D954" t="s">
        <v>91</v>
      </c>
      <c r="E954" s="2">
        <v>45070</v>
      </c>
      <c r="F954" t="s">
        <v>61</v>
      </c>
      <c r="G954" t="s">
        <v>25</v>
      </c>
      <c r="H954" t="s">
        <v>40</v>
      </c>
      <c r="I954" t="s">
        <v>421</v>
      </c>
      <c r="J954" t="s">
        <v>422</v>
      </c>
      <c r="K954" t="s">
        <v>421</v>
      </c>
      <c r="L954" t="s">
        <v>423</v>
      </c>
      <c r="M954" t="s">
        <v>36</v>
      </c>
      <c r="N954">
        <v>103.14</v>
      </c>
      <c r="O954">
        <v>733.54</v>
      </c>
      <c r="P954">
        <v>153</v>
      </c>
      <c r="Q954">
        <v>103.14</v>
      </c>
      <c r="R954">
        <v>17.385000000000002</v>
      </c>
      <c r="S954">
        <v>78.486699999999999</v>
      </c>
      <c r="T954">
        <v>2</v>
      </c>
      <c r="U954">
        <v>7.4</v>
      </c>
      <c r="V954">
        <v>2025</v>
      </c>
    </row>
    <row r="955" spans="1:22" x14ac:dyDescent="0.35">
      <c r="A955" t="s">
        <v>37</v>
      </c>
      <c r="B955" s="1">
        <v>45951.342361111114</v>
      </c>
      <c r="C955" s="1">
        <v>45951.279166666667</v>
      </c>
      <c r="D955" t="s">
        <v>23</v>
      </c>
      <c r="E955" s="2">
        <v>44344</v>
      </c>
      <c r="F955" t="s">
        <v>144</v>
      </c>
      <c r="G955" t="s">
        <v>25</v>
      </c>
      <c r="H955" t="s">
        <v>32</v>
      </c>
      <c r="I955" t="s">
        <v>349</v>
      </c>
      <c r="J955" t="s">
        <v>350</v>
      </c>
      <c r="K955" t="s">
        <v>349</v>
      </c>
      <c r="L955" t="s">
        <v>351</v>
      </c>
      <c r="M955" t="s">
        <v>55</v>
      </c>
      <c r="N955">
        <v>260.24</v>
      </c>
      <c r="O955">
        <v>1552.33</v>
      </c>
      <c r="P955">
        <v>91</v>
      </c>
      <c r="Q955">
        <v>260.24</v>
      </c>
      <c r="R955">
        <v>18.520399999999999</v>
      </c>
      <c r="S955">
        <v>73.856700000000004</v>
      </c>
      <c r="T955">
        <v>6</v>
      </c>
      <c r="U955">
        <v>120</v>
      </c>
      <c r="V955">
        <v>2025</v>
      </c>
    </row>
    <row r="956" spans="1:22" x14ac:dyDescent="0.35">
      <c r="A956" t="s">
        <v>22</v>
      </c>
      <c r="B956" s="1">
        <v>45892.702777777777</v>
      </c>
      <c r="C956" s="1">
        <v>45892.611111111109</v>
      </c>
      <c r="D956" t="s">
        <v>91</v>
      </c>
      <c r="E956" s="2">
        <v>44198</v>
      </c>
      <c r="F956" t="s">
        <v>116</v>
      </c>
      <c r="G956" t="s">
        <v>47</v>
      </c>
      <c r="H956" t="s">
        <v>48</v>
      </c>
      <c r="I956" t="s">
        <v>590</v>
      </c>
      <c r="J956" t="s">
        <v>263</v>
      </c>
      <c r="K956" t="s">
        <v>590</v>
      </c>
      <c r="L956" t="s">
        <v>591</v>
      </c>
      <c r="M956" t="s">
        <v>30</v>
      </c>
      <c r="N956">
        <v>204.82</v>
      </c>
      <c r="O956">
        <v>2362.4899999999998</v>
      </c>
      <c r="P956">
        <v>132</v>
      </c>
      <c r="Q956">
        <v>204.82</v>
      </c>
      <c r="R956">
        <v>17.385000000000002</v>
      </c>
      <c r="S956">
        <v>78.486699999999999</v>
      </c>
      <c r="T956">
        <v>6</v>
      </c>
      <c r="U956">
        <v>7.4</v>
      </c>
      <c r="V956">
        <v>2025</v>
      </c>
    </row>
    <row r="957" spans="1:22" x14ac:dyDescent="0.35">
      <c r="A957" t="s">
        <v>37</v>
      </c>
      <c r="B957" s="1">
        <v>45710.600694444445</v>
      </c>
      <c r="C957" s="1">
        <v>45710.513194444444</v>
      </c>
      <c r="D957" t="s">
        <v>56</v>
      </c>
      <c r="E957" s="2">
        <v>44577</v>
      </c>
      <c r="F957" t="s">
        <v>39</v>
      </c>
      <c r="G957" t="s">
        <v>25</v>
      </c>
      <c r="H957" t="s">
        <v>32</v>
      </c>
      <c r="I957" t="s">
        <v>674</v>
      </c>
      <c r="J957" t="s">
        <v>575</v>
      </c>
      <c r="K957" t="s">
        <v>674</v>
      </c>
      <c r="L957" t="s">
        <v>675</v>
      </c>
      <c r="M957" t="s">
        <v>55</v>
      </c>
      <c r="N957">
        <v>97.55</v>
      </c>
      <c r="O957">
        <v>503.43</v>
      </c>
      <c r="P957">
        <v>126</v>
      </c>
      <c r="Q957">
        <v>97.55</v>
      </c>
      <c r="R957">
        <v>19.076000000000001</v>
      </c>
      <c r="S957">
        <v>72.877700000000004</v>
      </c>
      <c r="T957">
        <v>6</v>
      </c>
      <c r="U957">
        <v>120</v>
      </c>
      <c r="V957">
        <v>2025</v>
      </c>
    </row>
    <row r="958" spans="1:22" x14ac:dyDescent="0.35">
      <c r="A958" t="s">
        <v>22</v>
      </c>
      <c r="B958" s="1">
        <v>45880.659722222219</v>
      </c>
      <c r="C958" s="1">
        <v>45880.57916666667</v>
      </c>
      <c r="D958" t="s">
        <v>38</v>
      </c>
      <c r="E958" s="2">
        <v>45038</v>
      </c>
      <c r="F958" t="s">
        <v>116</v>
      </c>
      <c r="G958" t="s">
        <v>47</v>
      </c>
      <c r="H958" t="s">
        <v>32</v>
      </c>
      <c r="I958" t="s">
        <v>612</v>
      </c>
      <c r="J958" t="s">
        <v>85</v>
      </c>
      <c r="K958" t="s">
        <v>612</v>
      </c>
      <c r="L958" t="s">
        <v>613</v>
      </c>
      <c r="M958" t="s">
        <v>55</v>
      </c>
      <c r="N958">
        <v>38.479999999999997</v>
      </c>
      <c r="O958">
        <v>266.66000000000003</v>
      </c>
      <c r="P958">
        <v>116</v>
      </c>
      <c r="Q958">
        <v>38.479999999999997</v>
      </c>
      <c r="R958">
        <v>28.613900000000001</v>
      </c>
      <c r="S958">
        <v>77.209000000000003</v>
      </c>
      <c r="T958">
        <v>6</v>
      </c>
      <c r="U958">
        <v>120</v>
      </c>
      <c r="V958">
        <v>2025</v>
      </c>
    </row>
    <row r="959" spans="1:22" x14ac:dyDescent="0.35">
      <c r="A959" t="s">
        <v>31</v>
      </c>
      <c r="B959" s="1">
        <v>46015.117361111108</v>
      </c>
      <c r="C959" s="1">
        <v>46015.079861111109</v>
      </c>
      <c r="D959" t="s">
        <v>45</v>
      </c>
      <c r="E959" s="2">
        <v>44324</v>
      </c>
      <c r="F959" t="s">
        <v>87</v>
      </c>
      <c r="G959" t="s">
        <v>47</v>
      </c>
      <c r="H959" t="s">
        <v>48</v>
      </c>
      <c r="I959" t="s">
        <v>49</v>
      </c>
      <c r="J959" t="s">
        <v>50</v>
      </c>
      <c r="K959" t="s">
        <v>49</v>
      </c>
      <c r="L959" t="s">
        <v>51</v>
      </c>
      <c r="M959" t="s">
        <v>44</v>
      </c>
      <c r="N959">
        <v>246.8</v>
      </c>
      <c r="O959">
        <v>2634.29</v>
      </c>
      <c r="P959">
        <v>54</v>
      </c>
      <c r="Q959">
        <v>246.8</v>
      </c>
      <c r="R959">
        <v>12.9716</v>
      </c>
      <c r="S959">
        <v>77.5946</v>
      </c>
      <c r="T959">
        <v>6</v>
      </c>
      <c r="U959">
        <v>120</v>
      </c>
      <c r="V959">
        <v>2025</v>
      </c>
    </row>
    <row r="960" spans="1:22" x14ac:dyDescent="0.35">
      <c r="A960" t="s">
        <v>22</v>
      </c>
      <c r="B960" s="1">
        <v>45984.54583333333</v>
      </c>
      <c r="C960" s="1">
        <v>45984.506249999999</v>
      </c>
      <c r="D960" t="s">
        <v>91</v>
      </c>
      <c r="E960" s="2">
        <v>44588</v>
      </c>
      <c r="F960" t="s">
        <v>95</v>
      </c>
      <c r="G960" t="s">
        <v>47</v>
      </c>
      <c r="H960" t="s">
        <v>48</v>
      </c>
      <c r="I960" t="s">
        <v>312</v>
      </c>
      <c r="J960" t="s">
        <v>124</v>
      </c>
      <c r="K960" t="s">
        <v>312</v>
      </c>
      <c r="L960" t="s">
        <v>313</v>
      </c>
      <c r="M960" t="s">
        <v>36</v>
      </c>
      <c r="N960">
        <v>54.86</v>
      </c>
      <c r="O960">
        <v>414.98</v>
      </c>
      <c r="P960">
        <v>57</v>
      </c>
      <c r="Q960">
        <v>54.86</v>
      </c>
      <c r="R960">
        <v>17.385000000000002</v>
      </c>
      <c r="S960">
        <v>78.486699999999999</v>
      </c>
      <c r="T960">
        <v>2</v>
      </c>
      <c r="U960">
        <v>120</v>
      </c>
      <c r="V960">
        <v>2025</v>
      </c>
    </row>
    <row r="961" spans="1:22" x14ac:dyDescent="0.35">
      <c r="A961" t="s">
        <v>37</v>
      </c>
      <c r="B961" s="1">
        <v>45711.582638888889</v>
      </c>
      <c r="C961" s="1">
        <v>45711.543055555558</v>
      </c>
      <c r="D961" t="s">
        <v>23</v>
      </c>
      <c r="E961" s="2">
        <v>45076</v>
      </c>
      <c r="F961" t="s">
        <v>39</v>
      </c>
      <c r="G961" t="s">
        <v>47</v>
      </c>
      <c r="H961" t="s">
        <v>32</v>
      </c>
      <c r="I961" t="s">
        <v>395</v>
      </c>
      <c r="J961" t="s">
        <v>275</v>
      </c>
      <c r="K961" t="s">
        <v>395</v>
      </c>
      <c r="L961" t="s">
        <v>396</v>
      </c>
      <c r="M961" t="s">
        <v>36</v>
      </c>
      <c r="N961">
        <v>147.04</v>
      </c>
      <c r="O961">
        <v>1253.1199999999999</v>
      </c>
      <c r="P961">
        <v>57</v>
      </c>
      <c r="Q961">
        <v>147.04</v>
      </c>
      <c r="R961">
        <v>18.520399999999999</v>
      </c>
      <c r="S961">
        <v>73.856700000000004</v>
      </c>
      <c r="T961">
        <v>2</v>
      </c>
      <c r="U961">
        <v>3.3</v>
      </c>
      <c r="V961">
        <v>2025</v>
      </c>
    </row>
    <row r="962" spans="1:22" x14ac:dyDescent="0.35">
      <c r="A962" t="s">
        <v>31</v>
      </c>
      <c r="B962" s="1">
        <v>45995.996527777781</v>
      </c>
      <c r="C962" s="1">
        <v>45995.9375</v>
      </c>
      <c r="D962" t="s">
        <v>91</v>
      </c>
      <c r="E962" s="2">
        <v>44207</v>
      </c>
      <c r="F962" t="s">
        <v>87</v>
      </c>
      <c r="G962" t="s">
        <v>25</v>
      </c>
      <c r="H962" t="s">
        <v>40</v>
      </c>
      <c r="I962" t="s">
        <v>408</v>
      </c>
      <c r="J962" t="s">
        <v>105</v>
      </c>
      <c r="K962" t="s">
        <v>408</v>
      </c>
      <c r="L962" t="s">
        <v>409</v>
      </c>
      <c r="M962" t="s">
        <v>44</v>
      </c>
      <c r="N962">
        <v>78.19</v>
      </c>
      <c r="O962">
        <v>684.09</v>
      </c>
      <c r="P962">
        <v>85</v>
      </c>
      <c r="Q962">
        <v>78.19</v>
      </c>
      <c r="R962">
        <v>17.385000000000002</v>
      </c>
      <c r="S962">
        <v>78.486699999999999</v>
      </c>
      <c r="T962">
        <v>5</v>
      </c>
      <c r="U962">
        <v>50</v>
      </c>
      <c r="V962">
        <v>2025</v>
      </c>
    </row>
    <row r="963" spans="1:22" x14ac:dyDescent="0.35">
      <c r="A963" t="s">
        <v>31</v>
      </c>
      <c r="B963" s="1">
        <v>45755.612500000003</v>
      </c>
      <c r="C963" s="1">
        <v>45755.5625</v>
      </c>
      <c r="D963" t="s">
        <v>38</v>
      </c>
      <c r="E963" s="2">
        <v>44354</v>
      </c>
      <c r="F963" t="s">
        <v>24</v>
      </c>
      <c r="G963" t="s">
        <v>25</v>
      </c>
      <c r="H963" t="s">
        <v>26</v>
      </c>
      <c r="I963" t="s">
        <v>72</v>
      </c>
      <c r="J963" t="s">
        <v>53</v>
      </c>
      <c r="K963" t="s">
        <v>72</v>
      </c>
      <c r="L963" t="s">
        <v>73</v>
      </c>
      <c r="M963" t="s">
        <v>44</v>
      </c>
      <c r="N963">
        <v>280.01</v>
      </c>
      <c r="O963">
        <v>1684.35</v>
      </c>
      <c r="P963">
        <v>72</v>
      </c>
      <c r="Q963">
        <v>280.01</v>
      </c>
      <c r="R963">
        <v>28.613900000000001</v>
      </c>
      <c r="S963">
        <v>77.209000000000003</v>
      </c>
      <c r="T963">
        <v>2</v>
      </c>
      <c r="U963">
        <v>3.3</v>
      </c>
      <c r="V963">
        <v>2025</v>
      </c>
    </row>
    <row r="964" spans="1:22" x14ac:dyDescent="0.35">
      <c r="A964" t="s">
        <v>31</v>
      </c>
      <c r="B964" s="1">
        <v>45927.957638888889</v>
      </c>
      <c r="C964" s="1">
        <v>45927.885416666664</v>
      </c>
      <c r="D964" t="s">
        <v>23</v>
      </c>
      <c r="E964" s="2">
        <v>44942</v>
      </c>
      <c r="F964" t="s">
        <v>61</v>
      </c>
      <c r="G964" t="s">
        <v>47</v>
      </c>
      <c r="H964" t="s">
        <v>40</v>
      </c>
      <c r="I964" t="s">
        <v>546</v>
      </c>
      <c r="J964" t="s">
        <v>502</v>
      </c>
      <c r="K964" t="s">
        <v>546</v>
      </c>
      <c r="L964" t="s">
        <v>547</v>
      </c>
      <c r="M964" t="s">
        <v>44</v>
      </c>
      <c r="N964">
        <v>100.2</v>
      </c>
      <c r="O964">
        <v>1137.8900000000001</v>
      </c>
      <c r="P964">
        <v>104</v>
      </c>
      <c r="Q964">
        <v>100.2</v>
      </c>
      <c r="R964">
        <v>18.520399999999999</v>
      </c>
      <c r="S964">
        <v>73.856700000000004</v>
      </c>
      <c r="T964">
        <v>2</v>
      </c>
      <c r="U964">
        <v>3.3</v>
      </c>
      <c r="V964">
        <v>2025</v>
      </c>
    </row>
    <row r="965" spans="1:22" x14ac:dyDescent="0.35">
      <c r="A965" t="s">
        <v>37</v>
      </c>
      <c r="B965" s="1">
        <v>45864.427083333336</v>
      </c>
      <c r="C965" s="1">
        <v>45864.328472222223</v>
      </c>
      <c r="D965" t="s">
        <v>91</v>
      </c>
      <c r="E965" s="2">
        <v>44423</v>
      </c>
      <c r="F965" t="s">
        <v>65</v>
      </c>
      <c r="G965" t="s">
        <v>25</v>
      </c>
      <c r="H965" t="s">
        <v>26</v>
      </c>
      <c r="I965" t="s">
        <v>218</v>
      </c>
      <c r="J965" t="s">
        <v>152</v>
      </c>
      <c r="K965" t="s">
        <v>218</v>
      </c>
      <c r="L965" t="s">
        <v>219</v>
      </c>
      <c r="M965" t="s">
        <v>36</v>
      </c>
      <c r="N965">
        <v>244.25</v>
      </c>
      <c r="O965">
        <v>2722.01</v>
      </c>
      <c r="P965">
        <v>142</v>
      </c>
      <c r="Q965">
        <v>244.25</v>
      </c>
      <c r="R965">
        <v>17.385000000000002</v>
      </c>
      <c r="S965">
        <v>78.486699999999999</v>
      </c>
      <c r="T965">
        <v>4</v>
      </c>
      <c r="U965">
        <v>7.4</v>
      </c>
      <c r="V965">
        <v>2025</v>
      </c>
    </row>
    <row r="966" spans="1:22" x14ac:dyDescent="0.35">
      <c r="A966" t="s">
        <v>37</v>
      </c>
      <c r="B966" s="1">
        <v>45933.043749999997</v>
      </c>
      <c r="C966" s="1">
        <v>45932.988888888889</v>
      </c>
      <c r="D966" t="s">
        <v>56</v>
      </c>
      <c r="E966" s="2">
        <v>44635</v>
      </c>
      <c r="F966" t="s">
        <v>144</v>
      </c>
      <c r="G966" t="s">
        <v>25</v>
      </c>
      <c r="H966" t="s">
        <v>26</v>
      </c>
      <c r="I966" t="s">
        <v>333</v>
      </c>
      <c r="J966" t="s">
        <v>34</v>
      </c>
      <c r="K966" t="s">
        <v>333</v>
      </c>
      <c r="L966" t="s">
        <v>334</v>
      </c>
      <c r="M966" t="s">
        <v>55</v>
      </c>
      <c r="N966">
        <v>194.99</v>
      </c>
      <c r="O966">
        <v>1450.99</v>
      </c>
      <c r="P966">
        <v>79</v>
      </c>
      <c r="Q966">
        <v>194.99</v>
      </c>
      <c r="R966">
        <v>19.076000000000001</v>
      </c>
      <c r="S966">
        <v>72.877700000000004</v>
      </c>
      <c r="T966">
        <v>6</v>
      </c>
      <c r="U966">
        <v>120</v>
      </c>
      <c r="V966">
        <v>2025</v>
      </c>
    </row>
    <row r="967" spans="1:22" x14ac:dyDescent="0.35">
      <c r="A967" t="s">
        <v>22</v>
      </c>
      <c r="B967" s="1">
        <v>45801.013194444444</v>
      </c>
      <c r="C967" s="1">
        <v>45800.922222222223</v>
      </c>
      <c r="D967" t="s">
        <v>23</v>
      </c>
      <c r="E967" s="2">
        <v>45180</v>
      </c>
      <c r="F967" t="s">
        <v>46</v>
      </c>
      <c r="G967" t="s">
        <v>47</v>
      </c>
      <c r="H967" t="s">
        <v>32</v>
      </c>
      <c r="I967" t="s">
        <v>501</v>
      </c>
      <c r="J967" t="s">
        <v>502</v>
      </c>
      <c r="K967" t="s">
        <v>501</v>
      </c>
      <c r="L967" t="s">
        <v>503</v>
      </c>
      <c r="M967" t="s">
        <v>36</v>
      </c>
      <c r="N967">
        <v>105.01</v>
      </c>
      <c r="O967">
        <v>1074.1600000000001</v>
      </c>
      <c r="P967">
        <v>131</v>
      </c>
      <c r="Q967">
        <v>105.01</v>
      </c>
      <c r="R967">
        <v>18.520399999999999</v>
      </c>
      <c r="S967">
        <v>73.856700000000004</v>
      </c>
      <c r="T967">
        <v>4</v>
      </c>
      <c r="U967">
        <v>7.4</v>
      </c>
      <c r="V967">
        <v>2025</v>
      </c>
    </row>
    <row r="968" spans="1:22" x14ac:dyDescent="0.35">
      <c r="A968" t="s">
        <v>22</v>
      </c>
      <c r="B968" s="1">
        <v>45917.509027777778</v>
      </c>
      <c r="C968" s="1">
        <v>45917.414583333331</v>
      </c>
      <c r="D968" t="s">
        <v>56</v>
      </c>
      <c r="E968" s="2">
        <v>45145</v>
      </c>
      <c r="F968" t="s">
        <v>61</v>
      </c>
      <c r="G968" t="s">
        <v>47</v>
      </c>
      <c r="H968" t="s">
        <v>48</v>
      </c>
      <c r="I968" t="s">
        <v>250</v>
      </c>
      <c r="J968" t="s">
        <v>251</v>
      </c>
      <c r="K968" t="s">
        <v>250</v>
      </c>
      <c r="L968" t="s">
        <v>252</v>
      </c>
      <c r="M968" t="s">
        <v>44</v>
      </c>
      <c r="N968">
        <v>225.13</v>
      </c>
      <c r="O968">
        <v>2226.2800000000002</v>
      </c>
      <c r="P968">
        <v>136</v>
      </c>
      <c r="Q968">
        <v>225.13</v>
      </c>
      <c r="R968">
        <v>19.076000000000001</v>
      </c>
      <c r="S968">
        <v>72.877700000000004</v>
      </c>
      <c r="T968">
        <v>2</v>
      </c>
      <c r="U968">
        <v>120</v>
      </c>
      <c r="V968">
        <v>2025</v>
      </c>
    </row>
    <row r="969" spans="1:22" x14ac:dyDescent="0.35">
      <c r="A969" t="s">
        <v>37</v>
      </c>
      <c r="B969" s="1">
        <v>45903.623611111114</v>
      </c>
      <c r="C969" s="1">
        <v>45903.50277777778</v>
      </c>
      <c r="D969" t="s">
        <v>56</v>
      </c>
      <c r="E969" s="2">
        <v>44535</v>
      </c>
      <c r="F969" t="s">
        <v>61</v>
      </c>
      <c r="G969" t="s">
        <v>47</v>
      </c>
      <c r="H969" t="s">
        <v>40</v>
      </c>
      <c r="I969" t="s">
        <v>676</v>
      </c>
      <c r="J969" t="s">
        <v>108</v>
      </c>
      <c r="K969" t="s">
        <v>676</v>
      </c>
      <c r="L969" t="s">
        <v>677</v>
      </c>
      <c r="M969" t="s">
        <v>55</v>
      </c>
      <c r="N969">
        <v>276.75</v>
      </c>
      <c r="O969">
        <v>2110.67</v>
      </c>
      <c r="P969">
        <v>174</v>
      </c>
      <c r="Q969">
        <v>276.75</v>
      </c>
      <c r="R969">
        <v>19.076000000000001</v>
      </c>
      <c r="S969">
        <v>72.877700000000004</v>
      </c>
      <c r="T969">
        <v>6</v>
      </c>
      <c r="U969">
        <v>7.4</v>
      </c>
      <c r="V969">
        <v>2025</v>
      </c>
    </row>
    <row r="970" spans="1:22" x14ac:dyDescent="0.35">
      <c r="A970" t="s">
        <v>31</v>
      </c>
      <c r="B970" s="1">
        <v>45892.690972222219</v>
      </c>
      <c r="C970" s="1">
        <v>45892.645833333336</v>
      </c>
      <c r="D970" t="s">
        <v>91</v>
      </c>
      <c r="E970" s="2">
        <v>44224</v>
      </c>
      <c r="F970" t="s">
        <v>116</v>
      </c>
      <c r="G970" t="s">
        <v>25</v>
      </c>
      <c r="H970" t="s">
        <v>26</v>
      </c>
      <c r="I970" t="s">
        <v>309</v>
      </c>
      <c r="J970" t="s">
        <v>310</v>
      </c>
      <c r="K970" t="s">
        <v>309</v>
      </c>
      <c r="L970" t="s">
        <v>311</v>
      </c>
      <c r="M970" t="s">
        <v>30</v>
      </c>
      <c r="N970">
        <v>186.87</v>
      </c>
      <c r="O970">
        <v>811.59</v>
      </c>
      <c r="P970">
        <v>65</v>
      </c>
      <c r="Q970">
        <v>186.87</v>
      </c>
      <c r="R970">
        <v>17.385000000000002</v>
      </c>
      <c r="S970">
        <v>78.486699999999999</v>
      </c>
      <c r="T970">
        <v>6</v>
      </c>
      <c r="U970">
        <v>15</v>
      </c>
      <c r="V970">
        <v>2025</v>
      </c>
    </row>
    <row r="971" spans="1:22" x14ac:dyDescent="0.35">
      <c r="A971" t="s">
        <v>22</v>
      </c>
      <c r="B971" s="1">
        <v>45660.716666666667</v>
      </c>
      <c r="C971" s="1">
        <v>45660.685416666667</v>
      </c>
      <c r="D971" t="s">
        <v>91</v>
      </c>
      <c r="E971" s="2">
        <v>45072</v>
      </c>
      <c r="F971" t="s">
        <v>77</v>
      </c>
      <c r="G971" t="s">
        <v>47</v>
      </c>
      <c r="H971" t="s">
        <v>48</v>
      </c>
      <c r="I971" t="s">
        <v>98</v>
      </c>
      <c r="J971" t="s">
        <v>99</v>
      </c>
      <c r="K971" t="s">
        <v>98</v>
      </c>
      <c r="L971" t="s">
        <v>100</v>
      </c>
      <c r="M971" t="s">
        <v>36</v>
      </c>
      <c r="N971">
        <v>143.51</v>
      </c>
      <c r="O971">
        <v>852.99</v>
      </c>
      <c r="P971">
        <v>45</v>
      </c>
      <c r="Q971">
        <v>143.51</v>
      </c>
      <c r="R971">
        <v>17.385000000000002</v>
      </c>
      <c r="S971">
        <v>78.486699999999999</v>
      </c>
      <c r="T971">
        <v>5</v>
      </c>
      <c r="U971">
        <v>120</v>
      </c>
      <c r="V971">
        <v>2025</v>
      </c>
    </row>
    <row r="972" spans="1:22" x14ac:dyDescent="0.35">
      <c r="A972" t="s">
        <v>31</v>
      </c>
      <c r="B972" s="1">
        <v>45872.386111111111</v>
      </c>
      <c r="C972" s="1">
        <v>45872.340277777781</v>
      </c>
      <c r="D972" t="s">
        <v>45</v>
      </c>
      <c r="E972" s="2">
        <v>45133</v>
      </c>
      <c r="F972" t="s">
        <v>116</v>
      </c>
      <c r="G972" t="s">
        <v>47</v>
      </c>
      <c r="H972" t="s">
        <v>26</v>
      </c>
      <c r="I972" t="s">
        <v>451</v>
      </c>
      <c r="J972" t="s">
        <v>210</v>
      </c>
      <c r="K972" t="s">
        <v>451</v>
      </c>
      <c r="L972" t="s">
        <v>452</v>
      </c>
      <c r="M972" t="s">
        <v>44</v>
      </c>
      <c r="N972">
        <v>38.06</v>
      </c>
      <c r="O972">
        <v>202.24</v>
      </c>
      <c r="P972">
        <v>66</v>
      </c>
      <c r="Q972">
        <v>38.06</v>
      </c>
      <c r="R972">
        <v>12.9716</v>
      </c>
      <c r="S972">
        <v>77.5946</v>
      </c>
      <c r="T972">
        <v>4</v>
      </c>
      <c r="U972">
        <v>15</v>
      </c>
      <c r="V972">
        <v>2025</v>
      </c>
    </row>
    <row r="973" spans="1:22" x14ac:dyDescent="0.35">
      <c r="A973" t="s">
        <v>37</v>
      </c>
      <c r="B973" s="1">
        <v>46007.932638888888</v>
      </c>
      <c r="C973" s="1">
        <v>46007.90902777778</v>
      </c>
      <c r="D973" t="s">
        <v>45</v>
      </c>
      <c r="E973" s="2">
        <v>45064</v>
      </c>
      <c r="F973" t="s">
        <v>87</v>
      </c>
      <c r="G973" t="s">
        <v>25</v>
      </c>
      <c r="H973" t="s">
        <v>48</v>
      </c>
      <c r="I973" t="s">
        <v>683</v>
      </c>
      <c r="J973" t="s">
        <v>634</v>
      </c>
      <c r="K973" t="s">
        <v>683</v>
      </c>
      <c r="L973" t="s">
        <v>684</v>
      </c>
      <c r="M973" t="s">
        <v>36</v>
      </c>
      <c r="N973">
        <v>244.23</v>
      </c>
      <c r="O973">
        <v>2898.95</v>
      </c>
      <c r="P973">
        <v>34</v>
      </c>
      <c r="Q973">
        <v>244.23</v>
      </c>
      <c r="R973">
        <v>12.9716</v>
      </c>
      <c r="S973">
        <v>77.5946</v>
      </c>
      <c r="T973">
        <v>3</v>
      </c>
      <c r="U973">
        <v>50</v>
      </c>
      <c r="V973">
        <v>2025</v>
      </c>
    </row>
    <row r="974" spans="1:22" x14ac:dyDescent="0.35">
      <c r="A974" t="s">
        <v>37</v>
      </c>
      <c r="B974" s="1">
        <v>45848.113194444442</v>
      </c>
      <c r="C974" s="1">
        <v>45848.061805555553</v>
      </c>
      <c r="D974" t="s">
        <v>45</v>
      </c>
      <c r="E974" s="2">
        <v>44729</v>
      </c>
      <c r="F974" t="s">
        <v>65</v>
      </c>
      <c r="G974" t="s">
        <v>25</v>
      </c>
      <c r="H974" t="s">
        <v>40</v>
      </c>
      <c r="I974" t="s">
        <v>384</v>
      </c>
      <c r="J974" t="s">
        <v>127</v>
      </c>
      <c r="K974" t="s">
        <v>384</v>
      </c>
      <c r="L974" t="s">
        <v>385</v>
      </c>
      <c r="M974" t="s">
        <v>30</v>
      </c>
      <c r="N974">
        <v>263.8</v>
      </c>
      <c r="O974">
        <v>1923.89</v>
      </c>
      <c r="P974">
        <v>74</v>
      </c>
      <c r="Q974">
        <v>263.8</v>
      </c>
      <c r="R974">
        <v>12.9716</v>
      </c>
      <c r="S974">
        <v>77.5946</v>
      </c>
      <c r="T974">
        <v>3</v>
      </c>
      <c r="U974">
        <v>7.4</v>
      </c>
      <c r="V974">
        <v>2025</v>
      </c>
    </row>
    <row r="975" spans="1:22" x14ac:dyDescent="0.35">
      <c r="A975" t="s">
        <v>22</v>
      </c>
      <c r="B975" s="1">
        <v>45674.740277777775</v>
      </c>
      <c r="C975" s="1">
        <v>45674.704861111109</v>
      </c>
      <c r="D975" t="s">
        <v>23</v>
      </c>
      <c r="E975" s="2">
        <v>44300</v>
      </c>
      <c r="F975" t="s">
        <v>77</v>
      </c>
      <c r="G975" t="s">
        <v>25</v>
      </c>
      <c r="H975" t="s">
        <v>32</v>
      </c>
      <c r="I975" t="s">
        <v>414</v>
      </c>
      <c r="J975" t="s">
        <v>118</v>
      </c>
      <c r="K975" t="s">
        <v>414</v>
      </c>
      <c r="L975" t="s">
        <v>415</v>
      </c>
      <c r="M975" t="s">
        <v>44</v>
      </c>
      <c r="N975">
        <v>127.26</v>
      </c>
      <c r="O975">
        <v>1198.52</v>
      </c>
      <c r="P975">
        <v>51</v>
      </c>
      <c r="Q975">
        <v>127.26</v>
      </c>
      <c r="R975">
        <v>18.520399999999999</v>
      </c>
      <c r="S975">
        <v>73.856700000000004</v>
      </c>
      <c r="T975">
        <v>2</v>
      </c>
      <c r="U975">
        <v>50</v>
      </c>
      <c r="V975">
        <v>2025</v>
      </c>
    </row>
    <row r="976" spans="1:22" x14ac:dyDescent="0.35">
      <c r="A976" t="s">
        <v>31</v>
      </c>
      <c r="B976" s="1">
        <v>45886.618750000001</v>
      </c>
      <c r="C976" s="1">
        <v>45886.570138888892</v>
      </c>
      <c r="D976" t="s">
        <v>91</v>
      </c>
      <c r="E976" s="2">
        <v>44327</v>
      </c>
      <c r="F976" t="s">
        <v>116</v>
      </c>
      <c r="G976" t="s">
        <v>25</v>
      </c>
      <c r="H976" t="s">
        <v>32</v>
      </c>
      <c r="I976" t="s">
        <v>346</v>
      </c>
      <c r="J976" t="s">
        <v>347</v>
      </c>
      <c r="K976" t="s">
        <v>346</v>
      </c>
      <c r="L976" t="s">
        <v>348</v>
      </c>
      <c r="M976" t="s">
        <v>36</v>
      </c>
      <c r="N976">
        <v>239.5</v>
      </c>
      <c r="O976">
        <v>2585.7600000000002</v>
      </c>
      <c r="P976">
        <v>70</v>
      </c>
      <c r="Q976">
        <v>239.5</v>
      </c>
      <c r="R976">
        <v>17.385000000000002</v>
      </c>
      <c r="S976">
        <v>78.486699999999999</v>
      </c>
      <c r="T976">
        <v>3</v>
      </c>
      <c r="U976">
        <v>3.3</v>
      </c>
      <c r="V976">
        <v>2025</v>
      </c>
    </row>
    <row r="977" spans="1:22" x14ac:dyDescent="0.35">
      <c r="A977" t="s">
        <v>37</v>
      </c>
      <c r="B977" s="1">
        <v>45858.842361111114</v>
      </c>
      <c r="C977" s="1">
        <v>45858.719444444447</v>
      </c>
      <c r="D977" t="s">
        <v>91</v>
      </c>
      <c r="E977" s="2">
        <v>44205</v>
      </c>
      <c r="F977" t="s">
        <v>65</v>
      </c>
      <c r="G977" t="s">
        <v>25</v>
      </c>
      <c r="H977" t="s">
        <v>26</v>
      </c>
      <c r="I977" t="s">
        <v>668</v>
      </c>
      <c r="J977" t="s">
        <v>257</v>
      </c>
      <c r="K977" t="s">
        <v>668</v>
      </c>
      <c r="L977" t="s">
        <v>669</v>
      </c>
      <c r="M977" t="s">
        <v>44</v>
      </c>
      <c r="N977">
        <v>44.76</v>
      </c>
      <c r="O977">
        <v>480.32</v>
      </c>
      <c r="P977">
        <v>177</v>
      </c>
      <c r="Q977">
        <v>44.76</v>
      </c>
      <c r="R977">
        <v>17.385000000000002</v>
      </c>
      <c r="S977">
        <v>78.486699999999999</v>
      </c>
      <c r="T977">
        <v>2</v>
      </c>
      <c r="U977">
        <v>120</v>
      </c>
      <c r="V977">
        <v>2025</v>
      </c>
    </row>
    <row r="978" spans="1:22" x14ac:dyDescent="0.35">
      <c r="A978" t="s">
        <v>31</v>
      </c>
      <c r="B978" s="1">
        <v>45879.57916666667</v>
      </c>
      <c r="C978" s="1">
        <v>45879.459027777775</v>
      </c>
      <c r="D978" t="s">
        <v>56</v>
      </c>
      <c r="E978" s="2">
        <v>45040</v>
      </c>
      <c r="F978" t="s">
        <v>116</v>
      </c>
      <c r="G978" t="s">
        <v>47</v>
      </c>
      <c r="H978" t="s">
        <v>32</v>
      </c>
      <c r="I978" t="s">
        <v>708</v>
      </c>
      <c r="J978" t="s">
        <v>559</v>
      </c>
      <c r="K978" t="s">
        <v>708</v>
      </c>
      <c r="L978" t="s">
        <v>709</v>
      </c>
      <c r="M978" t="s">
        <v>55</v>
      </c>
      <c r="N978">
        <v>226.21</v>
      </c>
      <c r="O978">
        <v>1299.1500000000001</v>
      </c>
      <c r="P978">
        <v>173</v>
      </c>
      <c r="Q978">
        <v>226.21</v>
      </c>
      <c r="R978">
        <v>19.076000000000001</v>
      </c>
      <c r="S978">
        <v>72.877700000000004</v>
      </c>
      <c r="T978">
        <v>6</v>
      </c>
      <c r="U978">
        <v>120</v>
      </c>
      <c r="V978">
        <v>2025</v>
      </c>
    </row>
    <row r="979" spans="1:22" x14ac:dyDescent="0.35">
      <c r="A979" t="s">
        <v>22</v>
      </c>
      <c r="B979" s="1">
        <v>45717.772916666669</v>
      </c>
      <c r="C979" s="1">
        <v>45717.722222222219</v>
      </c>
      <c r="D979" t="s">
        <v>38</v>
      </c>
      <c r="E979" s="2">
        <v>45187</v>
      </c>
      <c r="F979" t="s">
        <v>185</v>
      </c>
      <c r="G979" t="s">
        <v>47</v>
      </c>
      <c r="H979" t="s">
        <v>26</v>
      </c>
      <c r="I979" t="s">
        <v>488</v>
      </c>
      <c r="J979" t="s">
        <v>108</v>
      </c>
      <c r="K979" t="s">
        <v>488</v>
      </c>
      <c r="L979" t="s">
        <v>489</v>
      </c>
      <c r="M979" t="s">
        <v>55</v>
      </c>
      <c r="N979">
        <v>253.25</v>
      </c>
      <c r="O979">
        <v>2972.73</v>
      </c>
      <c r="P979">
        <v>73</v>
      </c>
      <c r="Q979">
        <v>253.25</v>
      </c>
      <c r="R979">
        <v>28.613900000000001</v>
      </c>
      <c r="S979">
        <v>77.209000000000003</v>
      </c>
      <c r="T979">
        <v>2</v>
      </c>
      <c r="U979">
        <v>50</v>
      </c>
      <c r="V979">
        <v>2025</v>
      </c>
    </row>
    <row r="980" spans="1:22" x14ac:dyDescent="0.35">
      <c r="A980" t="s">
        <v>22</v>
      </c>
      <c r="B980" s="1">
        <v>45697.047222222223</v>
      </c>
      <c r="C980" s="1">
        <v>45697.023611111108</v>
      </c>
      <c r="D980" t="s">
        <v>91</v>
      </c>
      <c r="E980" s="2">
        <v>44812</v>
      </c>
      <c r="F980" t="s">
        <v>39</v>
      </c>
      <c r="G980" t="s">
        <v>25</v>
      </c>
      <c r="H980" t="s">
        <v>48</v>
      </c>
      <c r="I980" t="s">
        <v>712</v>
      </c>
      <c r="J980" t="s">
        <v>593</v>
      </c>
      <c r="K980" t="s">
        <v>712</v>
      </c>
      <c r="L980" t="s">
        <v>713</v>
      </c>
      <c r="M980" t="s">
        <v>55</v>
      </c>
      <c r="N980">
        <v>163.69999999999999</v>
      </c>
      <c r="O980">
        <v>1273.3699999999999</v>
      </c>
      <c r="P980">
        <v>34</v>
      </c>
      <c r="Q980">
        <v>163.69999999999999</v>
      </c>
      <c r="R980">
        <v>17.385000000000002</v>
      </c>
      <c r="S980">
        <v>78.486699999999999</v>
      </c>
      <c r="T980">
        <v>3</v>
      </c>
      <c r="U980">
        <v>3.3</v>
      </c>
      <c r="V980">
        <v>2025</v>
      </c>
    </row>
    <row r="981" spans="1:22" x14ac:dyDescent="0.35">
      <c r="A981" t="s">
        <v>37</v>
      </c>
      <c r="B981" s="1">
        <v>45707.947222222225</v>
      </c>
      <c r="C981" s="1">
        <v>45707.924305555556</v>
      </c>
      <c r="D981" t="s">
        <v>91</v>
      </c>
      <c r="E981" s="2">
        <v>44423</v>
      </c>
      <c r="F981" t="s">
        <v>39</v>
      </c>
      <c r="G981" t="s">
        <v>25</v>
      </c>
      <c r="H981" t="s">
        <v>26</v>
      </c>
      <c r="I981" t="s">
        <v>218</v>
      </c>
      <c r="J981" t="s">
        <v>152</v>
      </c>
      <c r="K981" t="s">
        <v>218</v>
      </c>
      <c r="L981" t="s">
        <v>219</v>
      </c>
      <c r="M981" t="s">
        <v>36</v>
      </c>
      <c r="N981">
        <v>182.44</v>
      </c>
      <c r="O981">
        <v>1623.62</v>
      </c>
      <c r="P981">
        <v>33</v>
      </c>
      <c r="Q981">
        <v>182.44</v>
      </c>
      <c r="R981">
        <v>17.385000000000002</v>
      </c>
      <c r="S981">
        <v>78.486699999999999</v>
      </c>
      <c r="T981">
        <v>4</v>
      </c>
      <c r="U981">
        <v>7.4</v>
      </c>
      <c r="V981">
        <v>2025</v>
      </c>
    </row>
    <row r="982" spans="1:22" x14ac:dyDescent="0.35">
      <c r="A982" t="s">
        <v>31</v>
      </c>
      <c r="B982" s="1">
        <v>45786.897916666669</v>
      </c>
      <c r="C982" s="1">
        <v>45786.843055555553</v>
      </c>
      <c r="D982" t="s">
        <v>45</v>
      </c>
      <c r="E982" s="2">
        <v>44431</v>
      </c>
      <c r="F982" t="s">
        <v>46</v>
      </c>
      <c r="G982" t="s">
        <v>25</v>
      </c>
      <c r="H982" t="s">
        <v>32</v>
      </c>
      <c r="I982" t="s">
        <v>191</v>
      </c>
      <c r="J982" t="s">
        <v>34</v>
      </c>
      <c r="K982" t="s">
        <v>191</v>
      </c>
      <c r="L982" t="s">
        <v>192</v>
      </c>
      <c r="M982" t="s">
        <v>44</v>
      </c>
      <c r="N982">
        <v>226.89</v>
      </c>
      <c r="O982">
        <v>1468.11</v>
      </c>
      <c r="P982">
        <v>79</v>
      </c>
      <c r="Q982">
        <v>226.89</v>
      </c>
      <c r="R982">
        <v>12.9716</v>
      </c>
      <c r="S982">
        <v>77.5946</v>
      </c>
      <c r="T982">
        <v>5</v>
      </c>
      <c r="U982">
        <v>3.3</v>
      </c>
      <c r="V982">
        <v>2025</v>
      </c>
    </row>
    <row r="983" spans="1:22" x14ac:dyDescent="0.35">
      <c r="A983" t="s">
        <v>22</v>
      </c>
      <c r="B983" s="1">
        <v>45790.743055555555</v>
      </c>
      <c r="C983" s="1">
        <v>45790.62222222222</v>
      </c>
      <c r="D983" t="s">
        <v>45</v>
      </c>
      <c r="E983" s="2">
        <v>45031</v>
      </c>
      <c r="F983" t="s">
        <v>46</v>
      </c>
      <c r="G983" t="s">
        <v>47</v>
      </c>
      <c r="H983" t="s">
        <v>40</v>
      </c>
      <c r="I983" t="s">
        <v>693</v>
      </c>
      <c r="J983" t="s">
        <v>598</v>
      </c>
      <c r="K983" t="s">
        <v>693</v>
      </c>
      <c r="L983" t="s">
        <v>694</v>
      </c>
      <c r="M983" t="s">
        <v>36</v>
      </c>
      <c r="N983">
        <v>214.88</v>
      </c>
      <c r="O983">
        <v>2463.88</v>
      </c>
      <c r="P983">
        <v>174</v>
      </c>
      <c r="Q983">
        <v>214.88</v>
      </c>
      <c r="R983">
        <v>12.9716</v>
      </c>
      <c r="S983">
        <v>77.5946</v>
      </c>
      <c r="T983">
        <v>4</v>
      </c>
      <c r="U983">
        <v>7.4</v>
      </c>
      <c r="V983">
        <v>2025</v>
      </c>
    </row>
    <row r="984" spans="1:22" x14ac:dyDescent="0.35">
      <c r="A984" t="s">
        <v>31</v>
      </c>
      <c r="B984" s="1">
        <v>45945.223611111112</v>
      </c>
      <c r="C984" s="1">
        <v>45945.130555555559</v>
      </c>
      <c r="D984" t="s">
        <v>23</v>
      </c>
      <c r="E984" s="2">
        <v>44923</v>
      </c>
      <c r="F984" t="s">
        <v>144</v>
      </c>
      <c r="G984" t="s">
        <v>25</v>
      </c>
      <c r="H984" t="s">
        <v>48</v>
      </c>
      <c r="I984" t="s">
        <v>621</v>
      </c>
      <c r="J984" t="s">
        <v>495</v>
      </c>
      <c r="K984" t="s">
        <v>621</v>
      </c>
      <c r="L984" t="s">
        <v>622</v>
      </c>
      <c r="M984" t="s">
        <v>36</v>
      </c>
      <c r="N984">
        <v>5.52</v>
      </c>
      <c r="O984">
        <v>52.29</v>
      </c>
      <c r="P984">
        <v>134</v>
      </c>
      <c r="Q984">
        <v>5.52</v>
      </c>
      <c r="R984">
        <v>18.520399999999999</v>
      </c>
      <c r="S984">
        <v>73.856700000000004</v>
      </c>
      <c r="T984">
        <v>4</v>
      </c>
      <c r="U984">
        <v>50</v>
      </c>
      <c r="V984">
        <v>2025</v>
      </c>
    </row>
    <row r="985" spans="1:22" x14ac:dyDescent="0.35">
      <c r="A985" t="s">
        <v>22</v>
      </c>
      <c r="B985" s="1">
        <v>45888.615277777775</v>
      </c>
      <c r="C985" s="1">
        <v>45888.56527777778</v>
      </c>
      <c r="D985" t="s">
        <v>56</v>
      </c>
      <c r="E985" s="2">
        <v>44926</v>
      </c>
      <c r="F985" t="s">
        <v>116</v>
      </c>
      <c r="G985" t="s">
        <v>25</v>
      </c>
      <c r="H985" t="s">
        <v>40</v>
      </c>
      <c r="I985" t="s">
        <v>166</v>
      </c>
      <c r="J985" t="s">
        <v>59</v>
      </c>
      <c r="K985" t="s">
        <v>166</v>
      </c>
      <c r="L985" t="s">
        <v>167</v>
      </c>
      <c r="M985" t="s">
        <v>55</v>
      </c>
      <c r="N985">
        <v>16.100000000000001</v>
      </c>
      <c r="O985">
        <v>145.51</v>
      </c>
      <c r="P985">
        <v>72</v>
      </c>
      <c r="Q985">
        <v>16.100000000000001</v>
      </c>
      <c r="R985">
        <v>19.076000000000001</v>
      </c>
      <c r="S985">
        <v>72.877700000000004</v>
      </c>
      <c r="T985">
        <v>5</v>
      </c>
      <c r="U985">
        <v>3.3</v>
      </c>
      <c r="V985">
        <v>2025</v>
      </c>
    </row>
    <row r="986" spans="1:22" x14ac:dyDescent="0.35">
      <c r="A986" t="s">
        <v>22</v>
      </c>
      <c r="B986" s="1">
        <v>45706.688194444447</v>
      </c>
      <c r="C986" s="1">
        <v>45706.63958333333</v>
      </c>
      <c r="D986" t="s">
        <v>91</v>
      </c>
      <c r="E986" s="2">
        <v>44695</v>
      </c>
      <c r="F986" t="s">
        <v>39</v>
      </c>
      <c r="G986" t="s">
        <v>25</v>
      </c>
      <c r="H986" t="s">
        <v>40</v>
      </c>
      <c r="I986" t="s">
        <v>316</v>
      </c>
      <c r="J986" t="s">
        <v>317</v>
      </c>
      <c r="K986" t="s">
        <v>316</v>
      </c>
      <c r="L986" t="s">
        <v>318</v>
      </c>
      <c r="M986" t="s">
        <v>44</v>
      </c>
      <c r="N986">
        <v>134.84</v>
      </c>
      <c r="O986">
        <v>597.12</v>
      </c>
      <c r="P986">
        <v>70</v>
      </c>
      <c r="Q986">
        <v>134.84</v>
      </c>
      <c r="R986">
        <v>17.385000000000002</v>
      </c>
      <c r="S986">
        <v>78.486699999999999</v>
      </c>
      <c r="T986">
        <v>2</v>
      </c>
      <c r="U986">
        <v>3.3</v>
      </c>
      <c r="V986">
        <v>2025</v>
      </c>
    </row>
    <row r="987" spans="1:22" x14ac:dyDescent="0.35">
      <c r="A987" t="s">
        <v>31</v>
      </c>
      <c r="B987" s="1">
        <v>45819.343055555553</v>
      </c>
      <c r="C987" s="1">
        <v>45819.23541666667</v>
      </c>
      <c r="D987" t="s">
        <v>91</v>
      </c>
      <c r="E987" s="2">
        <v>45081</v>
      </c>
      <c r="F987" t="s">
        <v>57</v>
      </c>
      <c r="G987" t="s">
        <v>47</v>
      </c>
      <c r="H987" t="s">
        <v>26</v>
      </c>
      <c r="I987" t="s">
        <v>253</v>
      </c>
      <c r="J987" t="s">
        <v>254</v>
      </c>
      <c r="K987" t="s">
        <v>253</v>
      </c>
      <c r="L987" t="s">
        <v>255</v>
      </c>
      <c r="M987" t="s">
        <v>55</v>
      </c>
      <c r="N987">
        <v>122.45</v>
      </c>
      <c r="O987">
        <v>579.85</v>
      </c>
      <c r="P987">
        <v>155</v>
      </c>
      <c r="Q987">
        <v>122.45</v>
      </c>
      <c r="R987">
        <v>17.385000000000002</v>
      </c>
      <c r="S987">
        <v>78.486699999999999</v>
      </c>
      <c r="T987">
        <v>6</v>
      </c>
      <c r="U987">
        <v>15</v>
      </c>
      <c r="V987">
        <v>2025</v>
      </c>
    </row>
    <row r="988" spans="1:22" x14ac:dyDescent="0.35">
      <c r="A988" t="s">
        <v>22</v>
      </c>
      <c r="B988" s="1">
        <v>45928.036111111112</v>
      </c>
      <c r="C988" s="1">
        <v>45927.97152777778</v>
      </c>
      <c r="D988" t="s">
        <v>38</v>
      </c>
      <c r="E988" s="2">
        <v>45006</v>
      </c>
      <c r="F988" t="s">
        <v>61</v>
      </c>
      <c r="G988" t="s">
        <v>47</v>
      </c>
      <c r="H988" t="s">
        <v>48</v>
      </c>
      <c r="I988" t="s">
        <v>645</v>
      </c>
      <c r="J988" t="s">
        <v>67</v>
      </c>
      <c r="K988" t="s">
        <v>645</v>
      </c>
      <c r="L988" t="s">
        <v>646</v>
      </c>
      <c r="M988" t="s">
        <v>30</v>
      </c>
      <c r="N988">
        <v>254.44</v>
      </c>
      <c r="O988">
        <v>2056.79</v>
      </c>
      <c r="P988">
        <v>93</v>
      </c>
      <c r="Q988">
        <v>254.44</v>
      </c>
      <c r="R988">
        <v>28.613900000000001</v>
      </c>
      <c r="S988">
        <v>77.209000000000003</v>
      </c>
      <c r="T988">
        <v>5</v>
      </c>
      <c r="U988">
        <v>7.4</v>
      </c>
      <c r="V988">
        <v>2025</v>
      </c>
    </row>
    <row r="989" spans="1:22" x14ac:dyDescent="0.35">
      <c r="A989" t="s">
        <v>31</v>
      </c>
      <c r="B989" s="1">
        <v>45897.060416666667</v>
      </c>
      <c r="C989" s="1">
        <v>45896.950694444444</v>
      </c>
      <c r="D989" t="s">
        <v>23</v>
      </c>
      <c r="E989" s="2">
        <v>45137</v>
      </c>
      <c r="F989" t="s">
        <v>116</v>
      </c>
      <c r="G989" t="s">
        <v>25</v>
      </c>
      <c r="H989" t="s">
        <v>26</v>
      </c>
      <c r="I989" t="s">
        <v>180</v>
      </c>
      <c r="J989" t="s">
        <v>181</v>
      </c>
      <c r="K989" t="s">
        <v>180</v>
      </c>
      <c r="L989" t="s">
        <v>182</v>
      </c>
      <c r="M989" t="s">
        <v>30</v>
      </c>
      <c r="N989">
        <v>22.51</v>
      </c>
      <c r="O989">
        <v>215.33</v>
      </c>
      <c r="P989">
        <v>158</v>
      </c>
      <c r="Q989">
        <v>22.51</v>
      </c>
      <c r="R989">
        <v>18.520399999999999</v>
      </c>
      <c r="S989">
        <v>73.856700000000004</v>
      </c>
      <c r="T989">
        <v>6</v>
      </c>
      <c r="U989">
        <v>15</v>
      </c>
      <c r="V989">
        <v>2025</v>
      </c>
    </row>
    <row r="990" spans="1:22" x14ac:dyDescent="0.35">
      <c r="A990" t="s">
        <v>31</v>
      </c>
      <c r="B990" s="1">
        <v>45957.805555555555</v>
      </c>
      <c r="C990" s="1">
        <v>45957.703472222223</v>
      </c>
      <c r="D990" t="s">
        <v>45</v>
      </c>
      <c r="E990" s="2">
        <v>44534</v>
      </c>
      <c r="F990" t="s">
        <v>144</v>
      </c>
      <c r="G990" t="s">
        <v>25</v>
      </c>
      <c r="H990" t="s">
        <v>48</v>
      </c>
      <c r="I990" t="s">
        <v>554</v>
      </c>
      <c r="J990" t="s">
        <v>121</v>
      </c>
      <c r="K990" t="s">
        <v>554</v>
      </c>
      <c r="L990" t="s">
        <v>555</v>
      </c>
      <c r="M990" t="s">
        <v>55</v>
      </c>
      <c r="N990">
        <v>69.97</v>
      </c>
      <c r="O990">
        <v>379.47</v>
      </c>
      <c r="P990">
        <v>147</v>
      </c>
      <c r="Q990">
        <v>69.97</v>
      </c>
      <c r="R990">
        <v>12.9716</v>
      </c>
      <c r="S990">
        <v>77.5946</v>
      </c>
      <c r="T990">
        <v>4</v>
      </c>
      <c r="U990">
        <v>7.4</v>
      </c>
      <c r="V990">
        <v>2025</v>
      </c>
    </row>
    <row r="991" spans="1:22" x14ac:dyDescent="0.35">
      <c r="A991" t="s">
        <v>22</v>
      </c>
      <c r="B991" s="1">
        <v>45674.013194444444</v>
      </c>
      <c r="C991" s="1">
        <v>45673.930555555555</v>
      </c>
      <c r="D991" t="s">
        <v>23</v>
      </c>
      <c r="E991" s="2">
        <v>44725</v>
      </c>
      <c r="F991" t="s">
        <v>77</v>
      </c>
      <c r="G991" t="s">
        <v>47</v>
      </c>
      <c r="H991" t="s">
        <v>32</v>
      </c>
      <c r="I991" t="s">
        <v>300</v>
      </c>
      <c r="J991" t="s">
        <v>275</v>
      </c>
      <c r="K991" t="s">
        <v>300</v>
      </c>
      <c r="L991" t="s">
        <v>301</v>
      </c>
      <c r="M991" t="s">
        <v>44</v>
      </c>
      <c r="N991">
        <v>17.170000000000002</v>
      </c>
      <c r="O991">
        <v>203.32</v>
      </c>
      <c r="P991">
        <v>119</v>
      </c>
      <c r="Q991">
        <v>17.170000000000002</v>
      </c>
      <c r="R991">
        <v>18.520399999999999</v>
      </c>
      <c r="S991">
        <v>73.856700000000004</v>
      </c>
      <c r="T991">
        <v>2</v>
      </c>
      <c r="U991">
        <v>3.3</v>
      </c>
      <c r="V991">
        <v>2025</v>
      </c>
    </row>
    <row r="992" spans="1:22" x14ac:dyDescent="0.35">
      <c r="A992" t="s">
        <v>22</v>
      </c>
      <c r="B992" s="1">
        <v>45920.886805555558</v>
      </c>
      <c r="C992" s="1">
        <v>45920.786111111112</v>
      </c>
      <c r="D992" t="s">
        <v>91</v>
      </c>
      <c r="E992" s="2">
        <v>44198</v>
      </c>
      <c r="F992" t="s">
        <v>61</v>
      </c>
      <c r="G992" t="s">
        <v>47</v>
      </c>
      <c r="H992" t="s">
        <v>48</v>
      </c>
      <c r="I992" t="s">
        <v>590</v>
      </c>
      <c r="J992" t="s">
        <v>263</v>
      </c>
      <c r="K992" t="s">
        <v>590</v>
      </c>
      <c r="L992" t="s">
        <v>591</v>
      </c>
      <c r="M992" t="s">
        <v>30</v>
      </c>
      <c r="N992">
        <v>201.95</v>
      </c>
      <c r="O992">
        <v>1551.21</v>
      </c>
      <c r="P992">
        <v>145</v>
      </c>
      <c r="Q992">
        <v>201.95</v>
      </c>
      <c r="R992">
        <v>17.385000000000002</v>
      </c>
      <c r="S992">
        <v>78.486699999999999</v>
      </c>
      <c r="T992">
        <v>6</v>
      </c>
      <c r="U992">
        <v>7.4</v>
      </c>
      <c r="V992">
        <v>2025</v>
      </c>
    </row>
    <row r="993" spans="1:22" x14ac:dyDescent="0.35">
      <c r="A993" t="s">
        <v>31</v>
      </c>
      <c r="B993" s="1">
        <v>46014.063194444447</v>
      </c>
      <c r="C993" s="1">
        <v>46013.948611111111</v>
      </c>
      <c r="D993" t="s">
        <v>56</v>
      </c>
      <c r="E993" s="2">
        <v>44567</v>
      </c>
      <c r="F993" t="s">
        <v>87</v>
      </c>
      <c r="G993" t="s">
        <v>47</v>
      </c>
      <c r="H993" t="s">
        <v>26</v>
      </c>
      <c r="I993" t="s">
        <v>186</v>
      </c>
      <c r="J993" t="s">
        <v>187</v>
      </c>
      <c r="K993" t="s">
        <v>186</v>
      </c>
      <c r="L993" t="s">
        <v>188</v>
      </c>
      <c r="M993" t="s">
        <v>55</v>
      </c>
      <c r="N993">
        <v>125.29</v>
      </c>
      <c r="O993">
        <v>1491.13</v>
      </c>
      <c r="P993">
        <v>165</v>
      </c>
      <c r="Q993">
        <v>125.29</v>
      </c>
      <c r="R993">
        <v>19.076000000000001</v>
      </c>
      <c r="S993">
        <v>72.877700000000004</v>
      </c>
      <c r="T993">
        <v>4</v>
      </c>
      <c r="U993">
        <v>7.4</v>
      </c>
      <c r="V993">
        <v>2025</v>
      </c>
    </row>
    <row r="994" spans="1:22" x14ac:dyDescent="0.35">
      <c r="A994" t="s">
        <v>37</v>
      </c>
      <c r="B994" s="1">
        <v>45981.986111111109</v>
      </c>
      <c r="C994" s="1">
        <v>45981.951388888891</v>
      </c>
      <c r="D994" t="s">
        <v>45</v>
      </c>
      <c r="E994" s="2">
        <v>44680</v>
      </c>
      <c r="F994" t="s">
        <v>95</v>
      </c>
      <c r="G994" t="s">
        <v>47</v>
      </c>
      <c r="H994" t="s">
        <v>32</v>
      </c>
      <c r="I994" t="s">
        <v>608</v>
      </c>
      <c r="J994" t="s">
        <v>79</v>
      </c>
      <c r="K994" t="s">
        <v>608</v>
      </c>
      <c r="L994" t="s">
        <v>609</v>
      </c>
      <c r="M994" t="s">
        <v>44</v>
      </c>
      <c r="N994">
        <v>8.76</v>
      </c>
      <c r="O994">
        <v>88.3</v>
      </c>
      <c r="P994">
        <v>50</v>
      </c>
      <c r="Q994">
        <v>8.76</v>
      </c>
      <c r="R994">
        <v>12.9716</v>
      </c>
      <c r="S994">
        <v>77.5946</v>
      </c>
      <c r="T994">
        <v>3</v>
      </c>
      <c r="U994">
        <v>15</v>
      </c>
      <c r="V994">
        <v>2025</v>
      </c>
    </row>
    <row r="995" spans="1:22" x14ac:dyDescent="0.35">
      <c r="A995" t="s">
        <v>31</v>
      </c>
      <c r="B995" s="1">
        <v>45662.779861111114</v>
      </c>
      <c r="C995" s="1">
        <v>45662.744444444441</v>
      </c>
      <c r="D995" t="s">
        <v>38</v>
      </c>
      <c r="E995" s="2">
        <v>45195</v>
      </c>
      <c r="F995" t="s">
        <v>77</v>
      </c>
      <c r="G995" t="s">
        <v>47</v>
      </c>
      <c r="H995" t="s">
        <v>26</v>
      </c>
      <c r="I995" t="s">
        <v>672</v>
      </c>
      <c r="J995" t="s">
        <v>347</v>
      </c>
      <c r="K995" t="s">
        <v>672</v>
      </c>
      <c r="L995" t="s">
        <v>673</v>
      </c>
      <c r="M995" t="s">
        <v>30</v>
      </c>
      <c r="N995">
        <v>183.81</v>
      </c>
      <c r="O995">
        <v>1994.87</v>
      </c>
      <c r="P995">
        <v>51</v>
      </c>
      <c r="Q995">
        <v>183.81</v>
      </c>
      <c r="R995">
        <v>28.613900000000001</v>
      </c>
      <c r="S995">
        <v>77.209000000000003</v>
      </c>
      <c r="T995">
        <v>5</v>
      </c>
      <c r="U995">
        <v>7.4</v>
      </c>
      <c r="V995">
        <v>2025</v>
      </c>
    </row>
    <row r="996" spans="1:22" x14ac:dyDescent="0.35">
      <c r="A996" t="s">
        <v>31</v>
      </c>
      <c r="B996" s="1">
        <v>45725.206250000003</v>
      </c>
      <c r="C996" s="1">
        <v>45725.120138888888</v>
      </c>
      <c r="D996" t="s">
        <v>23</v>
      </c>
      <c r="E996" s="2">
        <v>45072</v>
      </c>
      <c r="F996" t="s">
        <v>185</v>
      </c>
      <c r="G996" t="s">
        <v>25</v>
      </c>
      <c r="H996" t="s">
        <v>26</v>
      </c>
      <c r="I996" t="s">
        <v>706</v>
      </c>
      <c r="J996" t="s">
        <v>260</v>
      </c>
      <c r="K996" t="s">
        <v>706</v>
      </c>
      <c r="L996" t="s">
        <v>707</v>
      </c>
      <c r="M996" t="s">
        <v>44</v>
      </c>
      <c r="N996">
        <v>38.69</v>
      </c>
      <c r="O996">
        <v>238.31</v>
      </c>
      <c r="P996">
        <v>124</v>
      </c>
      <c r="Q996">
        <v>38.69</v>
      </c>
      <c r="R996">
        <v>18.520399999999999</v>
      </c>
      <c r="S996">
        <v>73.856700000000004</v>
      </c>
      <c r="T996">
        <v>6</v>
      </c>
      <c r="U996">
        <v>3.3</v>
      </c>
      <c r="V996">
        <v>2025</v>
      </c>
    </row>
    <row r="997" spans="1:22" x14ac:dyDescent="0.35">
      <c r="A997" t="s">
        <v>31</v>
      </c>
      <c r="B997" s="1">
        <v>46008.025000000001</v>
      </c>
      <c r="C997" s="1">
        <v>46007.978472222225</v>
      </c>
      <c r="D997" t="s">
        <v>91</v>
      </c>
      <c r="E997" s="2">
        <v>44323</v>
      </c>
      <c r="F997" t="s">
        <v>87</v>
      </c>
      <c r="G997" t="s">
        <v>25</v>
      </c>
      <c r="H997" t="s">
        <v>32</v>
      </c>
      <c r="I997" t="s">
        <v>556</v>
      </c>
      <c r="J997" t="s">
        <v>293</v>
      </c>
      <c r="K997" t="s">
        <v>556</v>
      </c>
      <c r="L997" t="s">
        <v>557</v>
      </c>
      <c r="M997" t="s">
        <v>30</v>
      </c>
      <c r="N997">
        <v>195.07</v>
      </c>
      <c r="O997">
        <v>1647.61</v>
      </c>
      <c r="P997">
        <v>67</v>
      </c>
      <c r="Q997">
        <v>195.07</v>
      </c>
      <c r="R997">
        <v>17.385000000000002</v>
      </c>
      <c r="S997">
        <v>78.486699999999999</v>
      </c>
      <c r="T997">
        <v>4</v>
      </c>
      <c r="U997">
        <v>3.3</v>
      </c>
      <c r="V997">
        <v>2025</v>
      </c>
    </row>
    <row r="998" spans="1:22" x14ac:dyDescent="0.35">
      <c r="A998" t="s">
        <v>22</v>
      </c>
      <c r="B998" s="1">
        <v>45801.090277777781</v>
      </c>
      <c r="C998" s="1">
        <v>45800.997916666667</v>
      </c>
      <c r="D998" t="s">
        <v>38</v>
      </c>
      <c r="E998" s="2">
        <v>44448</v>
      </c>
      <c r="F998" t="s">
        <v>46</v>
      </c>
      <c r="G998" t="s">
        <v>25</v>
      </c>
      <c r="H998" t="s">
        <v>40</v>
      </c>
      <c r="I998" t="s">
        <v>84</v>
      </c>
      <c r="J998" t="s">
        <v>85</v>
      </c>
      <c r="K998" t="s">
        <v>84</v>
      </c>
      <c r="L998" t="s">
        <v>86</v>
      </c>
      <c r="M998" t="s">
        <v>55</v>
      </c>
      <c r="N998">
        <v>8.32</v>
      </c>
      <c r="O998">
        <v>47.65</v>
      </c>
      <c r="P998">
        <v>133</v>
      </c>
      <c r="Q998">
        <v>8.32</v>
      </c>
      <c r="R998">
        <v>28.613900000000001</v>
      </c>
      <c r="S998">
        <v>77.209000000000003</v>
      </c>
      <c r="T998">
        <v>6</v>
      </c>
      <c r="U998">
        <v>15</v>
      </c>
      <c r="V998">
        <v>2025</v>
      </c>
    </row>
    <row r="999" spans="1:22" x14ac:dyDescent="0.35">
      <c r="A999" t="s">
        <v>22</v>
      </c>
      <c r="B999" s="1">
        <v>45968.611805555556</v>
      </c>
      <c r="C999" s="1">
        <v>45968.52847222222</v>
      </c>
      <c r="D999" t="s">
        <v>56</v>
      </c>
      <c r="E999" s="2">
        <v>44210</v>
      </c>
      <c r="F999" t="s">
        <v>95</v>
      </c>
      <c r="G999" t="s">
        <v>47</v>
      </c>
      <c r="H999" t="s">
        <v>26</v>
      </c>
      <c r="I999" t="s">
        <v>399</v>
      </c>
      <c r="J999" t="s">
        <v>400</v>
      </c>
      <c r="K999" t="s">
        <v>399</v>
      </c>
      <c r="L999" t="s">
        <v>401</v>
      </c>
      <c r="M999" t="s">
        <v>36</v>
      </c>
      <c r="N999">
        <v>176.7</v>
      </c>
      <c r="O999">
        <v>764.14</v>
      </c>
      <c r="P999">
        <v>120</v>
      </c>
      <c r="Q999">
        <v>176.7</v>
      </c>
      <c r="R999">
        <v>19.076000000000001</v>
      </c>
      <c r="S999">
        <v>72.877700000000004</v>
      </c>
      <c r="T999">
        <v>2</v>
      </c>
      <c r="U999">
        <v>120</v>
      </c>
      <c r="V999">
        <v>2025</v>
      </c>
    </row>
    <row r="1000" spans="1:22" x14ac:dyDescent="0.35">
      <c r="A1000" t="s">
        <v>22</v>
      </c>
      <c r="B1000" s="1">
        <v>46002.963194444441</v>
      </c>
      <c r="C1000" s="1">
        <v>46002.871527777781</v>
      </c>
      <c r="D1000" t="s">
        <v>56</v>
      </c>
      <c r="E1000" s="2">
        <v>44536</v>
      </c>
      <c r="F1000" t="s">
        <v>87</v>
      </c>
      <c r="G1000" t="s">
        <v>47</v>
      </c>
      <c r="H1000" t="s">
        <v>48</v>
      </c>
      <c r="I1000" t="s">
        <v>340</v>
      </c>
      <c r="J1000" t="s">
        <v>34</v>
      </c>
      <c r="K1000" t="s">
        <v>340</v>
      </c>
      <c r="L1000" t="s">
        <v>341</v>
      </c>
      <c r="M1000" t="s">
        <v>44</v>
      </c>
      <c r="N1000">
        <v>212.35</v>
      </c>
      <c r="O1000">
        <v>2094.06</v>
      </c>
      <c r="P1000">
        <v>132</v>
      </c>
      <c r="Q1000">
        <v>212.35</v>
      </c>
      <c r="R1000">
        <v>19.076000000000001</v>
      </c>
      <c r="S1000">
        <v>72.877700000000004</v>
      </c>
      <c r="T1000">
        <v>5</v>
      </c>
      <c r="U1000">
        <v>120</v>
      </c>
      <c r="V1000">
        <v>2025</v>
      </c>
    </row>
    <row r="1001" spans="1:22" x14ac:dyDescent="0.35">
      <c r="A1001" t="s">
        <v>37</v>
      </c>
      <c r="B1001" s="1">
        <v>45798.479861111111</v>
      </c>
      <c r="C1001" s="1">
        <v>45798.375694444447</v>
      </c>
      <c r="D1001" t="s">
        <v>91</v>
      </c>
      <c r="E1001" s="2">
        <v>44563</v>
      </c>
      <c r="F1001" t="s">
        <v>46</v>
      </c>
      <c r="G1001" t="s">
        <v>47</v>
      </c>
      <c r="H1001" t="s">
        <v>32</v>
      </c>
      <c r="I1001" t="s">
        <v>215</v>
      </c>
      <c r="J1001" t="s">
        <v>216</v>
      </c>
      <c r="K1001" t="s">
        <v>215</v>
      </c>
      <c r="L1001" t="s">
        <v>217</v>
      </c>
      <c r="M1001" t="s">
        <v>55</v>
      </c>
      <c r="N1001">
        <v>243.34</v>
      </c>
      <c r="O1001">
        <v>1696.83</v>
      </c>
      <c r="P1001">
        <v>150</v>
      </c>
      <c r="Q1001">
        <v>243.34</v>
      </c>
      <c r="R1001">
        <v>17.385000000000002</v>
      </c>
      <c r="S1001">
        <v>78.486699999999999</v>
      </c>
      <c r="T1001">
        <v>4</v>
      </c>
      <c r="U1001">
        <v>120</v>
      </c>
      <c r="V1001">
        <v>2025</v>
      </c>
    </row>
    <row r="1002" spans="1:22" x14ac:dyDescent="0.35">
      <c r="A1002" t="s">
        <v>37</v>
      </c>
      <c r="B1002" s="1">
        <v>45789.621527777781</v>
      </c>
      <c r="C1002" s="1">
        <v>45789.597222222219</v>
      </c>
      <c r="D1002" t="s">
        <v>56</v>
      </c>
      <c r="E1002" s="2">
        <v>44796</v>
      </c>
      <c r="F1002" t="s">
        <v>46</v>
      </c>
      <c r="G1002" t="s">
        <v>47</v>
      </c>
      <c r="H1002" t="s">
        <v>48</v>
      </c>
      <c r="I1002" t="s">
        <v>561</v>
      </c>
      <c r="J1002" t="s">
        <v>478</v>
      </c>
      <c r="K1002" t="s">
        <v>561</v>
      </c>
      <c r="L1002" t="s">
        <v>562</v>
      </c>
      <c r="M1002" t="s">
        <v>44</v>
      </c>
      <c r="N1002">
        <v>208.02</v>
      </c>
      <c r="O1002">
        <v>1207.8399999999999</v>
      </c>
      <c r="P1002">
        <v>35</v>
      </c>
      <c r="Q1002">
        <v>208.02</v>
      </c>
      <c r="R1002">
        <v>19.076000000000001</v>
      </c>
      <c r="S1002">
        <v>72.877700000000004</v>
      </c>
      <c r="T1002">
        <v>4</v>
      </c>
      <c r="U1002">
        <v>120</v>
      </c>
      <c r="V1002">
        <v>2025</v>
      </c>
    </row>
    <row r="1003" spans="1:22" x14ac:dyDescent="0.35">
      <c r="A1003" t="s">
        <v>37</v>
      </c>
      <c r="B1003" s="1">
        <v>45695.23541666667</v>
      </c>
      <c r="C1003" s="1">
        <v>45695.181944444441</v>
      </c>
      <c r="D1003" t="s">
        <v>45</v>
      </c>
      <c r="E1003" s="2">
        <v>44755</v>
      </c>
      <c r="F1003" t="s">
        <v>39</v>
      </c>
      <c r="G1003" t="s">
        <v>47</v>
      </c>
      <c r="H1003" t="s">
        <v>48</v>
      </c>
      <c r="I1003" t="s">
        <v>287</v>
      </c>
      <c r="J1003" t="s">
        <v>200</v>
      </c>
      <c r="K1003" t="s">
        <v>287</v>
      </c>
      <c r="L1003" t="s">
        <v>288</v>
      </c>
      <c r="M1003" t="s">
        <v>36</v>
      </c>
      <c r="N1003">
        <v>149.06</v>
      </c>
      <c r="O1003">
        <v>1090.54</v>
      </c>
      <c r="P1003">
        <v>77</v>
      </c>
      <c r="Q1003">
        <v>149.06</v>
      </c>
      <c r="R1003">
        <v>12.9716</v>
      </c>
      <c r="S1003">
        <v>77.5946</v>
      </c>
      <c r="T1003">
        <v>5</v>
      </c>
      <c r="U1003">
        <v>7.4</v>
      </c>
      <c r="V1003">
        <v>2025</v>
      </c>
    </row>
    <row r="1004" spans="1:22" x14ac:dyDescent="0.35">
      <c r="A1004" t="s">
        <v>37</v>
      </c>
      <c r="B1004" s="1">
        <v>45955.597916666666</v>
      </c>
      <c r="C1004" s="1">
        <v>45955.573611111111</v>
      </c>
      <c r="D1004" t="s">
        <v>91</v>
      </c>
      <c r="E1004" s="2">
        <v>44271</v>
      </c>
      <c r="F1004" t="s">
        <v>144</v>
      </c>
      <c r="G1004" t="s">
        <v>47</v>
      </c>
      <c r="H1004" t="s">
        <v>48</v>
      </c>
      <c r="I1004" t="s">
        <v>189</v>
      </c>
      <c r="J1004" t="s">
        <v>155</v>
      </c>
      <c r="K1004" t="s">
        <v>189</v>
      </c>
      <c r="L1004" t="s">
        <v>190</v>
      </c>
      <c r="M1004" t="s">
        <v>36</v>
      </c>
      <c r="N1004">
        <v>69.319999999999993</v>
      </c>
      <c r="O1004">
        <v>643.36</v>
      </c>
      <c r="P1004">
        <v>35</v>
      </c>
      <c r="Q1004">
        <v>69.319999999999993</v>
      </c>
      <c r="R1004">
        <v>17.385000000000002</v>
      </c>
      <c r="S1004">
        <v>78.486699999999999</v>
      </c>
      <c r="T1004">
        <v>3</v>
      </c>
      <c r="U1004">
        <v>3.3</v>
      </c>
      <c r="V1004">
        <v>2025</v>
      </c>
    </row>
    <row r="1005" spans="1:22" x14ac:dyDescent="0.35">
      <c r="A1005" t="s">
        <v>37</v>
      </c>
      <c r="B1005" s="1">
        <v>45922.454861111109</v>
      </c>
      <c r="C1005" s="1">
        <v>45922.427083333336</v>
      </c>
      <c r="D1005" t="s">
        <v>91</v>
      </c>
      <c r="E1005" s="2">
        <v>44764</v>
      </c>
      <c r="F1005" t="s">
        <v>61</v>
      </c>
      <c r="G1005" t="s">
        <v>47</v>
      </c>
      <c r="H1005" t="s">
        <v>48</v>
      </c>
      <c r="I1005" t="s">
        <v>110</v>
      </c>
      <c r="J1005" t="s">
        <v>111</v>
      </c>
      <c r="K1005" t="s">
        <v>110</v>
      </c>
      <c r="L1005" t="s">
        <v>112</v>
      </c>
      <c r="M1005" t="s">
        <v>30</v>
      </c>
      <c r="N1005">
        <v>270.7</v>
      </c>
      <c r="O1005">
        <v>2046.67</v>
      </c>
      <c r="P1005">
        <v>40</v>
      </c>
      <c r="Q1005">
        <v>270.7</v>
      </c>
      <c r="R1005">
        <v>17.385000000000002</v>
      </c>
      <c r="S1005">
        <v>78.486699999999999</v>
      </c>
      <c r="T1005">
        <v>4</v>
      </c>
      <c r="U1005">
        <v>15</v>
      </c>
      <c r="V1005">
        <v>2025</v>
      </c>
    </row>
    <row r="1006" spans="1:22" x14ac:dyDescent="0.35">
      <c r="A1006" t="s">
        <v>37</v>
      </c>
      <c r="B1006" s="1">
        <v>45765.284722222219</v>
      </c>
      <c r="C1006" s="1">
        <v>45765.254861111112</v>
      </c>
      <c r="D1006" t="s">
        <v>45</v>
      </c>
      <c r="E1006" s="2">
        <v>44680</v>
      </c>
      <c r="F1006" t="s">
        <v>24</v>
      </c>
      <c r="G1006" t="s">
        <v>47</v>
      </c>
      <c r="H1006" t="s">
        <v>32</v>
      </c>
      <c r="I1006" t="s">
        <v>608</v>
      </c>
      <c r="J1006" t="s">
        <v>79</v>
      </c>
      <c r="K1006" t="s">
        <v>608</v>
      </c>
      <c r="L1006" t="s">
        <v>609</v>
      </c>
      <c r="M1006" t="s">
        <v>44</v>
      </c>
      <c r="N1006">
        <v>230.24</v>
      </c>
      <c r="O1006">
        <v>2746.62</v>
      </c>
      <c r="P1006">
        <v>43</v>
      </c>
      <c r="Q1006">
        <v>230.24</v>
      </c>
      <c r="R1006">
        <v>12.9716</v>
      </c>
      <c r="S1006">
        <v>77.5946</v>
      </c>
      <c r="T1006">
        <v>3</v>
      </c>
      <c r="U1006">
        <v>15</v>
      </c>
      <c r="V1006">
        <v>2025</v>
      </c>
    </row>
    <row r="1007" spans="1:22" x14ac:dyDescent="0.35">
      <c r="A1007" t="s">
        <v>37</v>
      </c>
      <c r="B1007" s="1">
        <v>45817.780555555553</v>
      </c>
      <c r="C1007" s="1">
        <v>45817.706944444442</v>
      </c>
      <c r="D1007" t="s">
        <v>45</v>
      </c>
      <c r="E1007" s="2">
        <v>44546</v>
      </c>
      <c r="F1007" t="s">
        <v>57</v>
      </c>
      <c r="G1007" t="s">
        <v>47</v>
      </c>
      <c r="H1007" t="s">
        <v>32</v>
      </c>
      <c r="I1007" t="s">
        <v>435</v>
      </c>
      <c r="J1007" t="s">
        <v>67</v>
      </c>
      <c r="K1007" t="s">
        <v>435</v>
      </c>
      <c r="L1007" t="s">
        <v>436</v>
      </c>
      <c r="M1007" t="s">
        <v>36</v>
      </c>
      <c r="N1007">
        <v>159.56</v>
      </c>
      <c r="O1007">
        <v>1278.97</v>
      </c>
      <c r="P1007">
        <v>106</v>
      </c>
      <c r="Q1007">
        <v>159.56</v>
      </c>
      <c r="R1007">
        <v>12.9716</v>
      </c>
      <c r="S1007">
        <v>77.5946</v>
      </c>
      <c r="T1007">
        <v>2</v>
      </c>
      <c r="U1007">
        <v>15</v>
      </c>
      <c r="V1007">
        <v>2025</v>
      </c>
    </row>
    <row r="1008" spans="1:22" x14ac:dyDescent="0.35">
      <c r="A1008" t="s">
        <v>37</v>
      </c>
      <c r="B1008" s="1">
        <v>45899.236111111109</v>
      </c>
      <c r="C1008" s="1">
        <v>45899.130555555559</v>
      </c>
      <c r="D1008" t="s">
        <v>45</v>
      </c>
      <c r="E1008" s="2">
        <v>44546</v>
      </c>
      <c r="F1008" t="s">
        <v>116</v>
      </c>
      <c r="G1008" t="s">
        <v>47</v>
      </c>
      <c r="H1008" t="s">
        <v>32</v>
      </c>
      <c r="I1008" t="s">
        <v>435</v>
      </c>
      <c r="J1008" t="s">
        <v>67</v>
      </c>
      <c r="K1008" t="s">
        <v>435</v>
      </c>
      <c r="L1008" t="s">
        <v>436</v>
      </c>
      <c r="M1008" t="s">
        <v>36</v>
      </c>
      <c r="N1008">
        <v>41.86</v>
      </c>
      <c r="O1008">
        <v>299.99</v>
      </c>
      <c r="P1008">
        <v>152</v>
      </c>
      <c r="Q1008">
        <v>41.86</v>
      </c>
      <c r="R1008">
        <v>12.9716</v>
      </c>
      <c r="S1008">
        <v>77.5946</v>
      </c>
      <c r="T1008">
        <v>2</v>
      </c>
      <c r="U1008">
        <v>15</v>
      </c>
      <c r="V1008">
        <v>2025</v>
      </c>
    </row>
    <row r="1009" spans="1:22" x14ac:dyDescent="0.35">
      <c r="A1009" t="s">
        <v>37</v>
      </c>
      <c r="B1009" s="1">
        <v>45886.844444444447</v>
      </c>
      <c r="C1009" s="1">
        <v>45886.816666666666</v>
      </c>
      <c r="D1009" t="s">
        <v>23</v>
      </c>
      <c r="E1009" s="2">
        <v>45076</v>
      </c>
      <c r="F1009" t="s">
        <v>116</v>
      </c>
      <c r="G1009" t="s">
        <v>47</v>
      </c>
      <c r="H1009" t="s">
        <v>32</v>
      </c>
      <c r="I1009" t="s">
        <v>395</v>
      </c>
      <c r="J1009" t="s">
        <v>275</v>
      </c>
      <c r="K1009" t="s">
        <v>395</v>
      </c>
      <c r="L1009" t="s">
        <v>396</v>
      </c>
      <c r="M1009" t="s">
        <v>36</v>
      </c>
      <c r="N1009">
        <v>68.349999999999994</v>
      </c>
      <c r="O1009">
        <v>778.67</v>
      </c>
      <c r="P1009">
        <v>40</v>
      </c>
      <c r="Q1009">
        <v>68.349999999999994</v>
      </c>
      <c r="R1009">
        <v>18.520399999999999</v>
      </c>
      <c r="S1009">
        <v>73.856700000000004</v>
      </c>
      <c r="T1009">
        <v>2</v>
      </c>
      <c r="U1009">
        <v>3.3</v>
      </c>
      <c r="V1009">
        <v>2025</v>
      </c>
    </row>
    <row r="1010" spans="1:22" x14ac:dyDescent="0.35">
      <c r="A1010" t="s">
        <v>37</v>
      </c>
      <c r="B1010" s="1">
        <v>45779.609722222223</v>
      </c>
      <c r="C1010" s="1">
        <v>45779.543749999997</v>
      </c>
      <c r="D1010" t="s">
        <v>45</v>
      </c>
      <c r="E1010" s="2">
        <v>44244</v>
      </c>
      <c r="F1010" t="s">
        <v>46</v>
      </c>
      <c r="G1010" t="s">
        <v>47</v>
      </c>
      <c r="H1010" t="s">
        <v>32</v>
      </c>
      <c r="I1010" t="s">
        <v>680</v>
      </c>
      <c r="J1010" t="s">
        <v>681</v>
      </c>
      <c r="K1010" t="s">
        <v>680</v>
      </c>
      <c r="L1010" t="s">
        <v>682</v>
      </c>
      <c r="M1010" t="s">
        <v>55</v>
      </c>
      <c r="N1010">
        <v>262.01</v>
      </c>
      <c r="O1010">
        <v>1660.57</v>
      </c>
      <c r="P1010">
        <v>95</v>
      </c>
      <c r="Q1010">
        <v>262.01</v>
      </c>
      <c r="R1010">
        <v>12.9716</v>
      </c>
      <c r="S1010">
        <v>77.5946</v>
      </c>
      <c r="T1010">
        <v>6</v>
      </c>
      <c r="U1010">
        <v>50</v>
      </c>
      <c r="V1010">
        <v>2025</v>
      </c>
    </row>
    <row r="1011" spans="1:22" x14ac:dyDescent="0.35">
      <c r="A1011" t="s">
        <v>37</v>
      </c>
      <c r="B1011" s="1">
        <v>45875.332638888889</v>
      </c>
      <c r="C1011" s="1">
        <v>45875.310416666667</v>
      </c>
      <c r="D1011" t="s">
        <v>38</v>
      </c>
      <c r="E1011" s="2">
        <v>44380</v>
      </c>
      <c r="F1011" t="s">
        <v>116</v>
      </c>
      <c r="G1011" t="s">
        <v>47</v>
      </c>
      <c r="H1011" t="s">
        <v>32</v>
      </c>
      <c r="I1011" t="s">
        <v>516</v>
      </c>
      <c r="J1011" t="s">
        <v>377</v>
      </c>
      <c r="K1011" t="s">
        <v>516</v>
      </c>
      <c r="L1011" t="s">
        <v>517</v>
      </c>
      <c r="M1011" t="s">
        <v>30</v>
      </c>
      <c r="N1011">
        <v>228.94</v>
      </c>
      <c r="O1011">
        <v>2390.52</v>
      </c>
      <c r="P1011">
        <v>32</v>
      </c>
      <c r="Q1011">
        <v>228.94</v>
      </c>
      <c r="R1011">
        <v>28.613900000000001</v>
      </c>
      <c r="S1011">
        <v>77.209000000000003</v>
      </c>
      <c r="T1011">
        <v>3</v>
      </c>
      <c r="U1011">
        <v>50</v>
      </c>
      <c r="V1011">
        <v>2025</v>
      </c>
    </row>
    <row r="1012" spans="1:22" x14ac:dyDescent="0.35">
      <c r="A1012" t="s">
        <v>37</v>
      </c>
      <c r="B1012" s="1">
        <v>45941.109027777777</v>
      </c>
      <c r="C1012" s="1">
        <v>45941.03402777778</v>
      </c>
      <c r="D1012" t="s">
        <v>38</v>
      </c>
      <c r="E1012" s="2">
        <v>44380</v>
      </c>
      <c r="F1012" t="s">
        <v>144</v>
      </c>
      <c r="G1012" t="s">
        <v>47</v>
      </c>
      <c r="H1012" t="s">
        <v>32</v>
      </c>
      <c r="I1012" t="s">
        <v>516</v>
      </c>
      <c r="J1012" t="s">
        <v>377</v>
      </c>
      <c r="K1012" t="s">
        <v>516</v>
      </c>
      <c r="L1012" t="s">
        <v>517</v>
      </c>
      <c r="M1012" t="s">
        <v>30</v>
      </c>
      <c r="N1012">
        <v>50.43</v>
      </c>
      <c r="O1012">
        <v>249.03</v>
      </c>
      <c r="P1012">
        <v>108</v>
      </c>
      <c r="Q1012">
        <v>50.43</v>
      </c>
      <c r="R1012">
        <v>28.613900000000001</v>
      </c>
      <c r="S1012">
        <v>77.209000000000003</v>
      </c>
      <c r="T1012">
        <v>3</v>
      </c>
      <c r="U1012">
        <v>50</v>
      </c>
      <c r="V1012">
        <v>2025</v>
      </c>
    </row>
    <row r="1013" spans="1:22" x14ac:dyDescent="0.35">
      <c r="A1013" t="s">
        <v>37</v>
      </c>
      <c r="B1013" s="1">
        <v>45748.236805555556</v>
      </c>
      <c r="C1013" s="1">
        <v>45748.127083333333</v>
      </c>
      <c r="D1013" t="s">
        <v>38</v>
      </c>
      <c r="E1013" s="2">
        <v>44380</v>
      </c>
      <c r="F1013" t="s">
        <v>24</v>
      </c>
      <c r="G1013" t="s">
        <v>47</v>
      </c>
      <c r="H1013" t="s">
        <v>32</v>
      </c>
      <c r="I1013" t="s">
        <v>516</v>
      </c>
      <c r="J1013" t="s">
        <v>377</v>
      </c>
      <c r="K1013" t="s">
        <v>516</v>
      </c>
      <c r="L1013" t="s">
        <v>517</v>
      </c>
      <c r="M1013" t="s">
        <v>30</v>
      </c>
      <c r="N1013">
        <v>271.06</v>
      </c>
      <c r="O1013">
        <v>2252.5100000000002</v>
      </c>
      <c r="P1013">
        <v>158</v>
      </c>
      <c r="Q1013">
        <v>271.06</v>
      </c>
      <c r="R1013">
        <v>28.613900000000001</v>
      </c>
      <c r="S1013">
        <v>77.209000000000003</v>
      </c>
      <c r="T1013">
        <v>3</v>
      </c>
      <c r="U1013">
        <v>50</v>
      </c>
      <c r="V1013">
        <v>2025</v>
      </c>
    </row>
    <row r="1014" spans="1:22" x14ac:dyDescent="0.35">
      <c r="A1014" t="s">
        <v>37</v>
      </c>
      <c r="B1014" s="1">
        <v>45713.209722222222</v>
      </c>
      <c r="C1014" s="1">
        <v>45713.177083333336</v>
      </c>
      <c r="D1014" t="s">
        <v>23</v>
      </c>
      <c r="E1014" s="2">
        <v>44305</v>
      </c>
      <c r="F1014" t="s">
        <v>39</v>
      </c>
      <c r="G1014" t="s">
        <v>47</v>
      </c>
      <c r="H1014" t="s">
        <v>32</v>
      </c>
      <c r="I1014" t="s">
        <v>437</v>
      </c>
      <c r="J1014" t="s">
        <v>187</v>
      </c>
      <c r="K1014" t="s">
        <v>437</v>
      </c>
      <c r="L1014" t="s">
        <v>438</v>
      </c>
      <c r="M1014" t="s">
        <v>30</v>
      </c>
      <c r="N1014">
        <v>246.69</v>
      </c>
      <c r="O1014">
        <v>2834.57</v>
      </c>
      <c r="P1014">
        <v>47</v>
      </c>
      <c r="Q1014">
        <v>246.69</v>
      </c>
      <c r="R1014">
        <v>18.520399999999999</v>
      </c>
      <c r="S1014">
        <v>73.856700000000004</v>
      </c>
      <c r="T1014">
        <v>2</v>
      </c>
      <c r="U1014">
        <v>3.3</v>
      </c>
      <c r="V1014">
        <v>2025</v>
      </c>
    </row>
    <row r="1015" spans="1:22" x14ac:dyDescent="0.35">
      <c r="A1015" t="s">
        <v>37</v>
      </c>
      <c r="B1015" s="1">
        <v>45746.406944444447</v>
      </c>
      <c r="C1015" s="1">
        <v>45746.379861111112</v>
      </c>
      <c r="D1015" t="s">
        <v>38</v>
      </c>
      <c r="E1015" s="2">
        <v>45089</v>
      </c>
      <c r="F1015" t="s">
        <v>185</v>
      </c>
      <c r="G1015" t="s">
        <v>47</v>
      </c>
      <c r="H1015" t="s">
        <v>40</v>
      </c>
      <c r="I1015" t="s">
        <v>638</v>
      </c>
      <c r="J1015" t="s">
        <v>28</v>
      </c>
      <c r="K1015" t="s">
        <v>638</v>
      </c>
      <c r="L1015" t="s">
        <v>639</v>
      </c>
      <c r="M1015" t="s">
        <v>55</v>
      </c>
      <c r="N1015">
        <v>153.32</v>
      </c>
      <c r="O1015">
        <v>1474.83</v>
      </c>
      <c r="P1015">
        <v>39</v>
      </c>
      <c r="Q1015">
        <v>153.32</v>
      </c>
      <c r="R1015">
        <v>28.613900000000001</v>
      </c>
      <c r="S1015">
        <v>77.209000000000003</v>
      </c>
      <c r="T1015">
        <v>6</v>
      </c>
      <c r="U1015">
        <v>120</v>
      </c>
      <c r="V1015">
        <v>2025</v>
      </c>
    </row>
    <row r="1016" spans="1:22" x14ac:dyDescent="0.35">
      <c r="A1016" t="s">
        <v>37</v>
      </c>
      <c r="B1016" s="1">
        <v>46016.200694444444</v>
      </c>
      <c r="C1016" s="1">
        <v>46016.15625</v>
      </c>
      <c r="D1016" t="s">
        <v>38</v>
      </c>
      <c r="E1016" s="2">
        <v>45089</v>
      </c>
      <c r="F1016" t="s">
        <v>87</v>
      </c>
      <c r="G1016" t="s">
        <v>47</v>
      </c>
      <c r="H1016" t="s">
        <v>40</v>
      </c>
      <c r="I1016" t="s">
        <v>638</v>
      </c>
      <c r="J1016" t="s">
        <v>28</v>
      </c>
      <c r="K1016" t="s">
        <v>638</v>
      </c>
      <c r="L1016" t="s">
        <v>639</v>
      </c>
      <c r="M1016" t="s">
        <v>55</v>
      </c>
      <c r="N1016">
        <v>52.96</v>
      </c>
      <c r="O1016">
        <v>591.44000000000005</v>
      </c>
      <c r="P1016">
        <v>64</v>
      </c>
      <c r="Q1016">
        <v>52.96</v>
      </c>
      <c r="R1016">
        <v>28.613900000000001</v>
      </c>
      <c r="S1016">
        <v>77.209000000000003</v>
      </c>
      <c r="T1016">
        <v>6</v>
      </c>
      <c r="U1016">
        <v>120</v>
      </c>
      <c r="V1016">
        <v>2025</v>
      </c>
    </row>
    <row r="1017" spans="1:22" x14ac:dyDescent="0.35">
      <c r="A1017" t="s">
        <v>37</v>
      </c>
      <c r="B1017" s="1">
        <v>45736.072916666664</v>
      </c>
      <c r="C1017" s="1">
        <v>45735.979861111111</v>
      </c>
      <c r="D1017" t="s">
        <v>23</v>
      </c>
      <c r="E1017" s="2">
        <v>45057</v>
      </c>
      <c r="F1017" t="s">
        <v>185</v>
      </c>
      <c r="G1017" t="s">
        <v>47</v>
      </c>
      <c r="H1017" t="s">
        <v>40</v>
      </c>
      <c r="I1017" t="s">
        <v>131</v>
      </c>
      <c r="J1017" t="s">
        <v>132</v>
      </c>
      <c r="K1017" t="s">
        <v>131</v>
      </c>
      <c r="L1017" t="s">
        <v>133</v>
      </c>
      <c r="M1017" t="s">
        <v>55</v>
      </c>
      <c r="N1017">
        <v>255.3</v>
      </c>
      <c r="O1017">
        <v>1996.32</v>
      </c>
      <c r="P1017">
        <v>134</v>
      </c>
      <c r="Q1017">
        <v>255.3</v>
      </c>
      <c r="R1017">
        <v>18.520399999999999</v>
      </c>
      <c r="S1017">
        <v>73.856700000000004</v>
      </c>
      <c r="T1017">
        <v>3</v>
      </c>
      <c r="U1017">
        <v>3.3</v>
      </c>
      <c r="V1017">
        <v>2025</v>
      </c>
    </row>
    <row r="1018" spans="1:22" x14ac:dyDescent="0.35">
      <c r="A1018" t="s">
        <v>37</v>
      </c>
      <c r="B1018" s="1">
        <v>45843.603472222225</v>
      </c>
      <c r="C1018" s="1">
        <v>45843.496527777781</v>
      </c>
      <c r="D1018" t="s">
        <v>91</v>
      </c>
      <c r="E1018" s="2">
        <v>44642</v>
      </c>
      <c r="F1018" t="s">
        <v>65</v>
      </c>
      <c r="G1018" t="s">
        <v>47</v>
      </c>
      <c r="H1018" t="s">
        <v>26</v>
      </c>
      <c r="I1018" t="s">
        <v>358</v>
      </c>
      <c r="J1018" t="s">
        <v>105</v>
      </c>
      <c r="K1018" t="s">
        <v>358</v>
      </c>
      <c r="L1018" t="s">
        <v>359</v>
      </c>
      <c r="M1018" t="s">
        <v>44</v>
      </c>
      <c r="N1018">
        <v>189.67</v>
      </c>
      <c r="O1018">
        <v>1085</v>
      </c>
      <c r="P1018">
        <v>154</v>
      </c>
      <c r="Q1018">
        <v>189.67</v>
      </c>
      <c r="R1018">
        <v>17.385000000000002</v>
      </c>
      <c r="S1018">
        <v>78.486699999999999</v>
      </c>
      <c r="T1018">
        <v>2</v>
      </c>
      <c r="U1018">
        <v>15</v>
      </c>
      <c r="V1018">
        <v>2025</v>
      </c>
    </row>
    <row r="1019" spans="1:22" x14ac:dyDescent="0.35">
      <c r="A1019" t="s">
        <v>37</v>
      </c>
      <c r="B1019" s="1">
        <v>45910.486805555556</v>
      </c>
      <c r="C1019" s="1">
        <v>45910.404861111114</v>
      </c>
      <c r="D1019" t="s">
        <v>23</v>
      </c>
      <c r="E1019" s="2">
        <v>44451</v>
      </c>
      <c r="F1019" t="s">
        <v>61</v>
      </c>
      <c r="G1019" t="s">
        <v>47</v>
      </c>
      <c r="H1019" t="s">
        <v>26</v>
      </c>
      <c r="I1019" t="s">
        <v>602</v>
      </c>
      <c r="J1019" t="s">
        <v>377</v>
      </c>
      <c r="K1019" t="s">
        <v>602</v>
      </c>
      <c r="L1019" t="s">
        <v>603</v>
      </c>
      <c r="M1019" t="s">
        <v>44</v>
      </c>
      <c r="N1019">
        <v>194.94</v>
      </c>
      <c r="O1019">
        <v>2141.06</v>
      </c>
      <c r="P1019">
        <v>118</v>
      </c>
      <c r="Q1019">
        <v>194.94</v>
      </c>
      <c r="R1019">
        <v>18.520399999999999</v>
      </c>
      <c r="S1019">
        <v>73.856700000000004</v>
      </c>
      <c r="T1019">
        <v>5</v>
      </c>
      <c r="U1019">
        <v>50</v>
      </c>
      <c r="V1019">
        <v>2025</v>
      </c>
    </row>
    <row r="1020" spans="1:22" x14ac:dyDescent="0.35">
      <c r="A1020" t="s">
        <v>37</v>
      </c>
      <c r="B1020" s="1">
        <v>45759.015972222223</v>
      </c>
      <c r="C1020" s="1">
        <v>45758.912499999999</v>
      </c>
      <c r="D1020" t="s">
        <v>45</v>
      </c>
      <c r="E1020" s="2">
        <v>44443</v>
      </c>
      <c r="F1020" t="s">
        <v>24</v>
      </c>
      <c r="G1020" t="s">
        <v>47</v>
      </c>
      <c r="H1020" t="s">
        <v>26</v>
      </c>
      <c r="I1020" t="s">
        <v>297</v>
      </c>
      <c r="J1020" t="s">
        <v>298</v>
      </c>
      <c r="K1020" t="s">
        <v>297</v>
      </c>
      <c r="L1020" t="s">
        <v>299</v>
      </c>
      <c r="M1020" t="s">
        <v>36</v>
      </c>
      <c r="N1020">
        <v>248.91</v>
      </c>
      <c r="O1020">
        <v>1539.93</v>
      </c>
      <c r="P1020">
        <v>149</v>
      </c>
      <c r="Q1020">
        <v>248.91</v>
      </c>
      <c r="R1020">
        <v>12.9716</v>
      </c>
      <c r="S1020">
        <v>77.5946</v>
      </c>
      <c r="T1020">
        <v>5</v>
      </c>
      <c r="U1020">
        <v>7.4</v>
      </c>
      <c r="V1020">
        <v>2025</v>
      </c>
    </row>
    <row r="1021" spans="1:22" x14ac:dyDescent="0.35">
      <c r="A1021" t="s">
        <v>37</v>
      </c>
      <c r="B1021" s="1">
        <v>45806.276388888888</v>
      </c>
      <c r="C1021" s="1">
        <v>45806.255555555559</v>
      </c>
      <c r="D1021" t="s">
        <v>23</v>
      </c>
      <c r="E1021" s="2">
        <v>44740</v>
      </c>
      <c r="F1021" t="s">
        <v>46</v>
      </c>
      <c r="G1021" t="s">
        <v>47</v>
      </c>
      <c r="H1021" t="s">
        <v>26</v>
      </c>
      <c r="I1021" t="s">
        <v>209</v>
      </c>
      <c r="J1021" t="s">
        <v>210</v>
      </c>
      <c r="K1021" t="s">
        <v>209</v>
      </c>
      <c r="L1021" t="s">
        <v>211</v>
      </c>
      <c r="M1021" t="s">
        <v>55</v>
      </c>
      <c r="N1021">
        <v>195.08</v>
      </c>
      <c r="O1021">
        <v>1025.4100000000001</v>
      </c>
      <c r="P1021">
        <v>30</v>
      </c>
      <c r="Q1021">
        <v>195.08</v>
      </c>
      <c r="R1021">
        <v>18.520399999999999</v>
      </c>
      <c r="S1021">
        <v>73.856700000000004</v>
      </c>
      <c r="T1021">
        <v>3</v>
      </c>
      <c r="U1021">
        <v>7.4</v>
      </c>
      <c r="V1021">
        <v>2025</v>
      </c>
    </row>
    <row r="1022" spans="1:22" x14ac:dyDescent="0.35">
      <c r="A1022" t="s">
        <v>37</v>
      </c>
      <c r="B1022" s="1">
        <v>46017.990972222222</v>
      </c>
      <c r="C1022" s="1">
        <v>46017.953472222223</v>
      </c>
      <c r="D1022" t="s">
        <v>45</v>
      </c>
      <c r="E1022" s="2">
        <v>44942</v>
      </c>
      <c r="F1022" t="s">
        <v>87</v>
      </c>
      <c r="G1022" t="s">
        <v>47</v>
      </c>
      <c r="H1022" t="s">
        <v>26</v>
      </c>
      <c r="I1022" t="s">
        <v>207</v>
      </c>
      <c r="J1022" t="s">
        <v>82</v>
      </c>
      <c r="K1022" t="s">
        <v>207</v>
      </c>
      <c r="L1022" t="s">
        <v>208</v>
      </c>
      <c r="M1022" t="s">
        <v>30</v>
      </c>
      <c r="N1022">
        <v>238.55</v>
      </c>
      <c r="O1022">
        <v>1985.34</v>
      </c>
      <c r="P1022">
        <v>54</v>
      </c>
      <c r="Q1022">
        <v>238.55</v>
      </c>
      <c r="R1022">
        <v>12.9716</v>
      </c>
      <c r="S1022">
        <v>77.5946</v>
      </c>
      <c r="T1022">
        <v>5</v>
      </c>
      <c r="U1022">
        <v>50</v>
      </c>
      <c r="V1022">
        <v>2025</v>
      </c>
    </row>
    <row r="1023" spans="1:22" x14ac:dyDescent="0.35">
      <c r="A1023" t="s">
        <v>37</v>
      </c>
      <c r="B1023" s="1">
        <v>45799.960416666669</v>
      </c>
      <c r="C1023" s="1">
        <v>45799.910416666666</v>
      </c>
      <c r="D1023" t="s">
        <v>45</v>
      </c>
      <c r="E1023" s="2">
        <v>44942</v>
      </c>
      <c r="F1023" t="s">
        <v>46</v>
      </c>
      <c r="G1023" t="s">
        <v>47</v>
      </c>
      <c r="H1023" t="s">
        <v>26</v>
      </c>
      <c r="I1023" t="s">
        <v>207</v>
      </c>
      <c r="J1023" t="s">
        <v>82</v>
      </c>
      <c r="K1023" t="s">
        <v>207</v>
      </c>
      <c r="L1023" t="s">
        <v>208</v>
      </c>
      <c r="M1023" t="s">
        <v>30</v>
      </c>
      <c r="N1023">
        <v>82.51</v>
      </c>
      <c r="O1023">
        <v>472.58</v>
      </c>
      <c r="P1023">
        <v>72</v>
      </c>
      <c r="Q1023">
        <v>82.51</v>
      </c>
      <c r="R1023">
        <v>12.9716</v>
      </c>
      <c r="S1023">
        <v>77.5946</v>
      </c>
      <c r="T1023">
        <v>5</v>
      </c>
      <c r="U1023">
        <v>50</v>
      </c>
      <c r="V1023">
        <v>2025</v>
      </c>
    </row>
    <row r="1024" spans="1:22" x14ac:dyDescent="0.35">
      <c r="A1024" t="s">
        <v>37</v>
      </c>
      <c r="B1024" s="1">
        <v>45856.378472222219</v>
      </c>
      <c r="C1024" s="1">
        <v>45856.254166666666</v>
      </c>
      <c r="D1024" t="s">
        <v>45</v>
      </c>
      <c r="E1024" s="2">
        <v>44942</v>
      </c>
      <c r="F1024" t="s">
        <v>65</v>
      </c>
      <c r="G1024" t="s">
        <v>47</v>
      </c>
      <c r="H1024" t="s">
        <v>26</v>
      </c>
      <c r="I1024" t="s">
        <v>207</v>
      </c>
      <c r="J1024" t="s">
        <v>82</v>
      </c>
      <c r="K1024" t="s">
        <v>207</v>
      </c>
      <c r="L1024" t="s">
        <v>208</v>
      </c>
      <c r="M1024" t="s">
        <v>30</v>
      </c>
      <c r="N1024">
        <v>120.02</v>
      </c>
      <c r="O1024">
        <v>1134.07</v>
      </c>
      <c r="P1024">
        <v>179</v>
      </c>
      <c r="Q1024">
        <v>120.02</v>
      </c>
      <c r="R1024">
        <v>12.9716</v>
      </c>
      <c r="S1024">
        <v>77.5946</v>
      </c>
      <c r="T1024">
        <v>5</v>
      </c>
      <c r="U1024">
        <v>50</v>
      </c>
      <c r="V1024">
        <v>2025</v>
      </c>
    </row>
    <row r="1025" spans="1:22" x14ac:dyDescent="0.35">
      <c r="A1025" t="s">
        <v>31</v>
      </c>
      <c r="B1025" s="1">
        <v>45885.876388888886</v>
      </c>
      <c r="C1025" s="1">
        <v>45885.790972222225</v>
      </c>
      <c r="D1025" t="s">
        <v>45</v>
      </c>
      <c r="E1025" s="2">
        <v>44324</v>
      </c>
      <c r="F1025" t="s">
        <v>116</v>
      </c>
      <c r="G1025" t="s">
        <v>47</v>
      </c>
      <c r="H1025" t="s">
        <v>48</v>
      </c>
      <c r="I1025" t="s">
        <v>49</v>
      </c>
      <c r="J1025" t="s">
        <v>50</v>
      </c>
      <c r="K1025" t="s">
        <v>49</v>
      </c>
      <c r="L1025" t="s">
        <v>51</v>
      </c>
      <c r="M1025" t="s">
        <v>44</v>
      </c>
      <c r="N1025">
        <v>234.33</v>
      </c>
      <c r="O1025">
        <v>2155.36</v>
      </c>
      <c r="P1025">
        <v>123</v>
      </c>
      <c r="Q1025">
        <v>234.33</v>
      </c>
      <c r="R1025">
        <v>12.9716</v>
      </c>
      <c r="S1025">
        <v>77.5946</v>
      </c>
      <c r="T1025">
        <v>6</v>
      </c>
      <c r="U1025">
        <v>120</v>
      </c>
      <c r="V1025">
        <v>2025</v>
      </c>
    </row>
    <row r="1026" spans="1:22" x14ac:dyDescent="0.35">
      <c r="A1026" t="s">
        <v>31</v>
      </c>
      <c r="B1026" s="1">
        <v>45804.120138888888</v>
      </c>
      <c r="C1026" s="1">
        <v>45804.070833333331</v>
      </c>
      <c r="D1026" t="s">
        <v>23</v>
      </c>
      <c r="E1026" s="2">
        <v>44693</v>
      </c>
      <c r="F1026" t="s">
        <v>46</v>
      </c>
      <c r="G1026" t="s">
        <v>47</v>
      </c>
      <c r="H1026" t="s">
        <v>48</v>
      </c>
      <c r="I1026" t="s">
        <v>335</v>
      </c>
      <c r="J1026" t="s">
        <v>336</v>
      </c>
      <c r="K1026" t="s">
        <v>335</v>
      </c>
      <c r="L1026" t="s">
        <v>337</v>
      </c>
      <c r="M1026" t="s">
        <v>44</v>
      </c>
      <c r="N1026">
        <v>273.57</v>
      </c>
      <c r="O1026">
        <v>2288.06</v>
      </c>
      <c r="P1026">
        <v>71</v>
      </c>
      <c r="Q1026">
        <v>273.57</v>
      </c>
      <c r="R1026">
        <v>18.520399999999999</v>
      </c>
      <c r="S1026">
        <v>73.856700000000004</v>
      </c>
      <c r="T1026">
        <v>4</v>
      </c>
      <c r="U1026">
        <v>7.4</v>
      </c>
      <c r="V1026">
        <v>2025</v>
      </c>
    </row>
    <row r="1027" spans="1:22" x14ac:dyDescent="0.35">
      <c r="A1027" t="s">
        <v>31</v>
      </c>
      <c r="B1027" s="1">
        <v>45883.208333333336</v>
      </c>
      <c r="C1027" s="1">
        <v>45883.109027777777</v>
      </c>
      <c r="D1027" t="s">
        <v>56</v>
      </c>
      <c r="E1027" s="2">
        <v>44369</v>
      </c>
      <c r="F1027" t="s">
        <v>116</v>
      </c>
      <c r="G1027" t="s">
        <v>47</v>
      </c>
      <c r="H1027" t="s">
        <v>48</v>
      </c>
      <c r="I1027" t="s">
        <v>164</v>
      </c>
      <c r="J1027" t="s">
        <v>85</v>
      </c>
      <c r="K1027" t="s">
        <v>164</v>
      </c>
      <c r="L1027" t="s">
        <v>165</v>
      </c>
      <c r="M1027" t="s">
        <v>30</v>
      </c>
      <c r="N1027">
        <v>52.69</v>
      </c>
      <c r="O1027">
        <v>275.76</v>
      </c>
      <c r="P1027">
        <v>143</v>
      </c>
      <c r="Q1027">
        <v>52.69</v>
      </c>
      <c r="R1027">
        <v>19.076000000000001</v>
      </c>
      <c r="S1027">
        <v>72.877700000000004</v>
      </c>
      <c r="T1027">
        <v>6</v>
      </c>
      <c r="U1027">
        <v>15</v>
      </c>
      <c r="V1027">
        <v>2025</v>
      </c>
    </row>
    <row r="1028" spans="1:22" x14ac:dyDescent="0.35">
      <c r="A1028" t="s">
        <v>31</v>
      </c>
      <c r="B1028" s="1">
        <v>45934.748611111114</v>
      </c>
      <c r="C1028" s="1">
        <v>45934.64166666667</v>
      </c>
      <c r="D1028" t="s">
        <v>91</v>
      </c>
      <c r="E1028" s="2">
        <v>44321</v>
      </c>
      <c r="F1028" t="s">
        <v>144</v>
      </c>
      <c r="G1028" t="s">
        <v>47</v>
      </c>
      <c r="H1028" t="s">
        <v>32</v>
      </c>
      <c r="I1028" t="s">
        <v>697</v>
      </c>
      <c r="J1028" t="s">
        <v>698</v>
      </c>
      <c r="K1028" t="s">
        <v>697</v>
      </c>
      <c r="L1028" t="s">
        <v>699</v>
      </c>
      <c r="M1028" t="s">
        <v>44</v>
      </c>
      <c r="N1028">
        <v>174.76</v>
      </c>
      <c r="O1028">
        <v>1615.49</v>
      </c>
      <c r="P1028">
        <v>154</v>
      </c>
      <c r="Q1028">
        <v>174.76</v>
      </c>
      <c r="R1028">
        <v>17.385000000000002</v>
      </c>
      <c r="S1028">
        <v>78.486699999999999</v>
      </c>
      <c r="T1028">
        <v>3</v>
      </c>
      <c r="U1028">
        <v>50</v>
      </c>
      <c r="V1028">
        <v>2025</v>
      </c>
    </row>
    <row r="1029" spans="1:22" x14ac:dyDescent="0.35">
      <c r="A1029" t="s">
        <v>31</v>
      </c>
      <c r="B1029" s="1">
        <v>45661.879166666666</v>
      </c>
      <c r="C1029" s="1">
        <v>45661.807638888888</v>
      </c>
      <c r="D1029" t="s">
        <v>56</v>
      </c>
      <c r="E1029" s="2">
        <v>44273</v>
      </c>
      <c r="F1029" t="s">
        <v>77</v>
      </c>
      <c r="G1029" t="s">
        <v>47</v>
      </c>
      <c r="H1029" t="s">
        <v>32</v>
      </c>
      <c r="I1029" t="s">
        <v>664</v>
      </c>
      <c r="J1029" t="s">
        <v>89</v>
      </c>
      <c r="K1029" t="s">
        <v>664</v>
      </c>
      <c r="L1029" t="s">
        <v>665</v>
      </c>
      <c r="M1029" t="s">
        <v>55</v>
      </c>
      <c r="N1029">
        <v>12.05</v>
      </c>
      <c r="O1029">
        <v>139.30000000000001</v>
      </c>
      <c r="P1029">
        <v>103</v>
      </c>
      <c r="Q1029">
        <v>12.05</v>
      </c>
      <c r="R1029">
        <v>19.076000000000001</v>
      </c>
      <c r="S1029">
        <v>72.877700000000004</v>
      </c>
      <c r="T1029">
        <v>4</v>
      </c>
      <c r="U1029">
        <v>15</v>
      </c>
      <c r="V1029">
        <v>2025</v>
      </c>
    </row>
    <row r="1030" spans="1:22" x14ac:dyDescent="0.35">
      <c r="A1030" t="s">
        <v>31</v>
      </c>
      <c r="B1030" s="1">
        <v>45663.260416666664</v>
      </c>
      <c r="C1030" s="1">
        <v>45663.15902777778</v>
      </c>
      <c r="D1030" t="s">
        <v>23</v>
      </c>
      <c r="E1030" s="2">
        <v>44960</v>
      </c>
      <c r="F1030" t="s">
        <v>77</v>
      </c>
      <c r="G1030" t="s">
        <v>47</v>
      </c>
      <c r="H1030" t="s">
        <v>32</v>
      </c>
      <c r="I1030" t="s">
        <v>604</v>
      </c>
      <c r="J1030" t="s">
        <v>114</v>
      </c>
      <c r="K1030" t="s">
        <v>604</v>
      </c>
      <c r="L1030" t="s">
        <v>605</v>
      </c>
      <c r="M1030" t="s">
        <v>30</v>
      </c>
      <c r="N1030">
        <v>71.34</v>
      </c>
      <c r="O1030">
        <v>534.59</v>
      </c>
      <c r="P1030">
        <v>146</v>
      </c>
      <c r="Q1030">
        <v>71.34</v>
      </c>
      <c r="R1030">
        <v>18.520399999999999</v>
      </c>
      <c r="S1030">
        <v>73.856700000000004</v>
      </c>
      <c r="T1030">
        <v>3</v>
      </c>
      <c r="U1030">
        <v>15</v>
      </c>
      <c r="V1030">
        <v>2025</v>
      </c>
    </row>
    <row r="1031" spans="1:22" x14ac:dyDescent="0.35">
      <c r="A1031" t="s">
        <v>31</v>
      </c>
      <c r="B1031" s="1">
        <v>45723.515277777777</v>
      </c>
      <c r="C1031" s="1">
        <v>45723.401388888888</v>
      </c>
      <c r="D1031" t="s">
        <v>23</v>
      </c>
      <c r="E1031" s="2">
        <v>44450</v>
      </c>
      <c r="F1031" t="s">
        <v>185</v>
      </c>
      <c r="G1031" t="s">
        <v>47</v>
      </c>
      <c r="H1031" t="s">
        <v>32</v>
      </c>
      <c r="I1031" t="s">
        <v>193</v>
      </c>
      <c r="J1031" t="s">
        <v>194</v>
      </c>
      <c r="K1031" t="s">
        <v>193</v>
      </c>
      <c r="L1031" t="s">
        <v>195</v>
      </c>
      <c r="M1031" t="s">
        <v>30</v>
      </c>
      <c r="N1031">
        <v>279.68</v>
      </c>
      <c r="O1031">
        <v>1564.69</v>
      </c>
      <c r="P1031">
        <v>164</v>
      </c>
      <c r="Q1031">
        <v>279.68</v>
      </c>
      <c r="R1031">
        <v>18.520399999999999</v>
      </c>
      <c r="S1031">
        <v>73.856700000000004</v>
      </c>
      <c r="T1031">
        <v>5</v>
      </c>
      <c r="U1031">
        <v>120</v>
      </c>
      <c r="V1031">
        <v>2025</v>
      </c>
    </row>
    <row r="1032" spans="1:22" x14ac:dyDescent="0.35">
      <c r="A1032" t="s">
        <v>31</v>
      </c>
      <c r="B1032" s="1">
        <v>45867.991666666669</v>
      </c>
      <c r="C1032" s="1">
        <v>45867.955555555556</v>
      </c>
      <c r="D1032" t="s">
        <v>38</v>
      </c>
      <c r="E1032" s="2">
        <v>44855</v>
      </c>
      <c r="F1032" t="s">
        <v>65</v>
      </c>
      <c r="G1032" t="s">
        <v>47</v>
      </c>
      <c r="H1032" t="s">
        <v>40</v>
      </c>
      <c r="I1032" t="s">
        <v>148</v>
      </c>
      <c r="J1032" t="s">
        <v>149</v>
      </c>
      <c r="K1032" t="s">
        <v>148</v>
      </c>
      <c r="L1032" t="s">
        <v>150</v>
      </c>
      <c r="M1032" t="s">
        <v>44</v>
      </c>
      <c r="N1032">
        <v>217.34</v>
      </c>
      <c r="O1032">
        <v>1738.68</v>
      </c>
      <c r="P1032">
        <v>52</v>
      </c>
      <c r="Q1032">
        <v>217.34</v>
      </c>
      <c r="R1032">
        <v>28.613900000000001</v>
      </c>
      <c r="S1032">
        <v>77.209000000000003</v>
      </c>
      <c r="T1032">
        <v>6</v>
      </c>
      <c r="U1032">
        <v>7.4</v>
      </c>
      <c r="V1032">
        <v>2025</v>
      </c>
    </row>
    <row r="1033" spans="1:22" x14ac:dyDescent="0.35">
      <c r="A1033" t="s">
        <v>31</v>
      </c>
      <c r="B1033" s="1">
        <v>45806.314583333333</v>
      </c>
      <c r="C1033" s="1">
        <v>45806.197222222225</v>
      </c>
      <c r="D1033" t="s">
        <v>45</v>
      </c>
      <c r="E1033" s="2">
        <v>44924</v>
      </c>
      <c r="F1033" t="s">
        <v>46</v>
      </c>
      <c r="G1033" t="s">
        <v>47</v>
      </c>
      <c r="H1033" t="s">
        <v>40</v>
      </c>
      <c r="I1033" t="s">
        <v>386</v>
      </c>
      <c r="J1033" t="s">
        <v>283</v>
      </c>
      <c r="K1033" t="s">
        <v>386</v>
      </c>
      <c r="L1033" t="s">
        <v>387</v>
      </c>
      <c r="M1033" t="s">
        <v>36</v>
      </c>
      <c r="N1033">
        <v>265.06</v>
      </c>
      <c r="O1033">
        <v>2836.96</v>
      </c>
      <c r="P1033">
        <v>169</v>
      </c>
      <c r="Q1033">
        <v>265.06</v>
      </c>
      <c r="R1033">
        <v>12.9716</v>
      </c>
      <c r="S1033">
        <v>77.5946</v>
      </c>
      <c r="T1033">
        <v>3</v>
      </c>
      <c r="U1033">
        <v>3.3</v>
      </c>
      <c r="V1033">
        <v>2025</v>
      </c>
    </row>
    <row r="1034" spans="1:22" x14ac:dyDescent="0.35">
      <c r="A1034" t="s">
        <v>31</v>
      </c>
      <c r="B1034" s="1">
        <v>45909.204861111109</v>
      </c>
      <c r="C1034" s="1">
        <v>45909.131944444445</v>
      </c>
      <c r="D1034" t="s">
        <v>45</v>
      </c>
      <c r="E1034" s="2">
        <v>44440</v>
      </c>
      <c r="F1034" t="s">
        <v>61</v>
      </c>
      <c r="G1034" t="s">
        <v>47</v>
      </c>
      <c r="H1034" t="s">
        <v>40</v>
      </c>
      <c r="I1034" t="s">
        <v>272</v>
      </c>
      <c r="J1034" t="s">
        <v>187</v>
      </c>
      <c r="K1034" t="s">
        <v>272</v>
      </c>
      <c r="L1034" t="s">
        <v>273</v>
      </c>
      <c r="M1034" t="s">
        <v>55</v>
      </c>
      <c r="N1034">
        <v>32.979999999999997</v>
      </c>
      <c r="O1034">
        <v>260.14</v>
      </c>
      <c r="P1034">
        <v>105</v>
      </c>
      <c r="Q1034">
        <v>32.979999999999997</v>
      </c>
      <c r="R1034">
        <v>12.9716</v>
      </c>
      <c r="S1034">
        <v>77.5946</v>
      </c>
      <c r="T1034">
        <v>2</v>
      </c>
      <c r="U1034">
        <v>50</v>
      </c>
      <c r="V1034">
        <v>2025</v>
      </c>
    </row>
    <row r="1035" spans="1:22" x14ac:dyDescent="0.35">
      <c r="A1035" t="s">
        <v>31</v>
      </c>
      <c r="B1035" s="1">
        <v>45666.04791666667</v>
      </c>
      <c r="C1035" s="1">
        <v>45665.986111111109</v>
      </c>
      <c r="D1035" t="s">
        <v>38</v>
      </c>
      <c r="E1035" s="2">
        <v>44427</v>
      </c>
      <c r="F1035" t="s">
        <v>77</v>
      </c>
      <c r="G1035" t="s">
        <v>47</v>
      </c>
      <c r="H1035" t="s">
        <v>40</v>
      </c>
      <c r="I1035" t="s">
        <v>472</v>
      </c>
      <c r="J1035" t="s">
        <v>473</v>
      </c>
      <c r="K1035" t="s">
        <v>472</v>
      </c>
      <c r="L1035" t="s">
        <v>474</v>
      </c>
      <c r="M1035" t="s">
        <v>30</v>
      </c>
      <c r="N1035">
        <v>30.23</v>
      </c>
      <c r="O1035">
        <v>187.07</v>
      </c>
      <c r="P1035">
        <v>89</v>
      </c>
      <c r="Q1035">
        <v>30.23</v>
      </c>
      <c r="R1035">
        <v>28.613900000000001</v>
      </c>
      <c r="S1035">
        <v>77.209000000000003</v>
      </c>
      <c r="T1035">
        <v>6</v>
      </c>
      <c r="U1035">
        <v>15</v>
      </c>
      <c r="V1035">
        <v>2025</v>
      </c>
    </row>
    <row r="1036" spans="1:22" x14ac:dyDescent="0.35">
      <c r="A1036" t="s">
        <v>31</v>
      </c>
      <c r="B1036" s="1">
        <v>45992.822916666664</v>
      </c>
      <c r="C1036" s="1">
        <v>45992.740972222222</v>
      </c>
      <c r="D1036" t="s">
        <v>38</v>
      </c>
      <c r="E1036" s="2">
        <v>44427</v>
      </c>
      <c r="F1036" t="s">
        <v>87</v>
      </c>
      <c r="G1036" t="s">
        <v>47</v>
      </c>
      <c r="H1036" t="s">
        <v>40</v>
      </c>
      <c r="I1036" t="s">
        <v>472</v>
      </c>
      <c r="J1036" t="s">
        <v>473</v>
      </c>
      <c r="K1036" t="s">
        <v>472</v>
      </c>
      <c r="L1036" t="s">
        <v>474</v>
      </c>
      <c r="M1036" t="s">
        <v>30</v>
      </c>
      <c r="N1036">
        <v>167.85</v>
      </c>
      <c r="O1036">
        <v>1167.04</v>
      </c>
      <c r="P1036">
        <v>118</v>
      </c>
      <c r="Q1036">
        <v>167.85</v>
      </c>
      <c r="R1036">
        <v>28.613900000000001</v>
      </c>
      <c r="S1036">
        <v>77.209000000000003</v>
      </c>
      <c r="T1036">
        <v>6</v>
      </c>
      <c r="U1036">
        <v>15</v>
      </c>
      <c r="V1036">
        <v>2025</v>
      </c>
    </row>
    <row r="1037" spans="1:22" x14ac:dyDescent="0.35">
      <c r="A1037" t="s">
        <v>31</v>
      </c>
      <c r="B1037" s="1">
        <v>45906.067361111112</v>
      </c>
      <c r="C1037" s="1">
        <v>45905.953472222223</v>
      </c>
      <c r="D1037" t="s">
        <v>23</v>
      </c>
      <c r="E1037" s="2">
        <v>44776</v>
      </c>
      <c r="F1037" t="s">
        <v>61</v>
      </c>
      <c r="G1037" t="s">
        <v>47</v>
      </c>
      <c r="H1037" t="s">
        <v>40</v>
      </c>
      <c r="I1037" t="s">
        <v>470</v>
      </c>
      <c r="J1037" t="s">
        <v>238</v>
      </c>
      <c r="K1037" t="s">
        <v>470</v>
      </c>
      <c r="L1037" t="s">
        <v>471</v>
      </c>
      <c r="M1037" t="s">
        <v>30</v>
      </c>
      <c r="N1037">
        <v>252.06</v>
      </c>
      <c r="O1037">
        <v>1392.76</v>
      </c>
      <c r="P1037">
        <v>164</v>
      </c>
      <c r="Q1037">
        <v>252.06</v>
      </c>
      <c r="R1037">
        <v>18.520399999999999</v>
      </c>
      <c r="S1037">
        <v>73.856700000000004</v>
      </c>
      <c r="T1037">
        <v>3</v>
      </c>
      <c r="U1037">
        <v>15</v>
      </c>
      <c r="V1037">
        <v>2025</v>
      </c>
    </row>
    <row r="1038" spans="1:22" x14ac:dyDescent="0.35">
      <c r="A1038" t="s">
        <v>31</v>
      </c>
      <c r="B1038" s="1">
        <v>45725.352777777778</v>
      </c>
      <c r="C1038" s="1">
        <v>45725.32708333333</v>
      </c>
      <c r="D1038" t="s">
        <v>91</v>
      </c>
      <c r="E1038" s="2">
        <v>44616</v>
      </c>
      <c r="F1038" t="s">
        <v>185</v>
      </c>
      <c r="G1038" t="s">
        <v>47</v>
      </c>
      <c r="H1038" t="s">
        <v>26</v>
      </c>
      <c r="I1038" t="s">
        <v>354</v>
      </c>
      <c r="J1038" t="s">
        <v>142</v>
      </c>
      <c r="K1038" t="s">
        <v>354</v>
      </c>
      <c r="L1038" t="s">
        <v>355</v>
      </c>
      <c r="M1038" t="s">
        <v>44</v>
      </c>
      <c r="N1038">
        <v>116.84</v>
      </c>
      <c r="O1038">
        <v>959.06</v>
      </c>
      <c r="P1038">
        <v>37</v>
      </c>
      <c r="Q1038">
        <v>116.84</v>
      </c>
      <c r="R1038">
        <v>17.385000000000002</v>
      </c>
      <c r="S1038">
        <v>78.486699999999999</v>
      </c>
      <c r="T1038">
        <v>6</v>
      </c>
      <c r="U1038">
        <v>7.4</v>
      </c>
      <c r="V1038">
        <v>2025</v>
      </c>
    </row>
    <row r="1039" spans="1:22" x14ac:dyDescent="0.35">
      <c r="A1039" t="s">
        <v>31</v>
      </c>
      <c r="B1039" s="1">
        <v>45915.394444444442</v>
      </c>
      <c r="C1039" s="1">
        <v>45915.35</v>
      </c>
      <c r="D1039" t="s">
        <v>23</v>
      </c>
      <c r="E1039" s="2">
        <v>44953</v>
      </c>
      <c r="F1039" t="s">
        <v>61</v>
      </c>
      <c r="G1039" t="s">
        <v>47</v>
      </c>
      <c r="H1039" t="s">
        <v>26</v>
      </c>
      <c r="I1039" t="s">
        <v>418</v>
      </c>
      <c r="J1039" t="s">
        <v>419</v>
      </c>
      <c r="K1039" t="s">
        <v>418</v>
      </c>
      <c r="L1039" t="s">
        <v>420</v>
      </c>
      <c r="M1039" t="s">
        <v>44</v>
      </c>
      <c r="N1039">
        <v>71.81</v>
      </c>
      <c r="O1039">
        <v>417.92</v>
      </c>
      <c r="P1039">
        <v>64</v>
      </c>
      <c r="Q1039">
        <v>71.81</v>
      </c>
      <c r="R1039">
        <v>18.520399999999999</v>
      </c>
      <c r="S1039">
        <v>73.856700000000004</v>
      </c>
      <c r="T1039">
        <v>3</v>
      </c>
      <c r="U1039">
        <v>50</v>
      </c>
      <c r="V1039">
        <v>2025</v>
      </c>
    </row>
    <row r="1040" spans="1:22" x14ac:dyDescent="0.35">
      <c r="A1040" t="s">
        <v>31</v>
      </c>
      <c r="B1040" s="1">
        <v>45962.136805555558</v>
      </c>
      <c r="C1040" s="1">
        <v>45962.036805555559</v>
      </c>
      <c r="D1040" t="s">
        <v>56</v>
      </c>
      <c r="E1040" s="2">
        <v>44567</v>
      </c>
      <c r="F1040" t="s">
        <v>95</v>
      </c>
      <c r="G1040" t="s">
        <v>47</v>
      </c>
      <c r="H1040" t="s">
        <v>26</v>
      </c>
      <c r="I1040" t="s">
        <v>186</v>
      </c>
      <c r="J1040" t="s">
        <v>187</v>
      </c>
      <c r="K1040" t="s">
        <v>186</v>
      </c>
      <c r="L1040" t="s">
        <v>188</v>
      </c>
      <c r="M1040" t="s">
        <v>55</v>
      </c>
      <c r="N1040">
        <v>251.83</v>
      </c>
      <c r="O1040">
        <v>2414.33</v>
      </c>
      <c r="P1040">
        <v>144</v>
      </c>
      <c r="Q1040">
        <v>251.83</v>
      </c>
      <c r="R1040">
        <v>19.076000000000001</v>
      </c>
      <c r="S1040">
        <v>72.877700000000004</v>
      </c>
      <c r="T1040">
        <v>4</v>
      </c>
      <c r="U1040">
        <v>7.4</v>
      </c>
      <c r="V1040">
        <v>2025</v>
      </c>
    </row>
    <row r="1041" spans="1:22" x14ac:dyDescent="0.35">
      <c r="A1041" t="s">
        <v>31</v>
      </c>
      <c r="B1041" s="1">
        <v>45987.368055555555</v>
      </c>
      <c r="C1041" s="1">
        <v>45987.324305555558</v>
      </c>
      <c r="D1041" t="s">
        <v>56</v>
      </c>
      <c r="E1041" s="2">
        <v>44575</v>
      </c>
      <c r="F1041" t="s">
        <v>95</v>
      </c>
      <c r="G1041" t="s">
        <v>47</v>
      </c>
      <c r="H1041" t="s">
        <v>26</v>
      </c>
      <c r="I1041" t="s">
        <v>397</v>
      </c>
      <c r="J1041" t="s">
        <v>389</v>
      </c>
      <c r="K1041" t="s">
        <v>397</v>
      </c>
      <c r="L1041" t="s">
        <v>398</v>
      </c>
      <c r="M1041" t="s">
        <v>55</v>
      </c>
      <c r="N1041">
        <v>184.71</v>
      </c>
      <c r="O1041">
        <v>2006.13</v>
      </c>
      <c r="P1041">
        <v>63</v>
      </c>
      <c r="Q1041">
        <v>184.71</v>
      </c>
      <c r="R1041">
        <v>19.076000000000001</v>
      </c>
      <c r="S1041">
        <v>72.877700000000004</v>
      </c>
      <c r="T1041">
        <v>4</v>
      </c>
      <c r="U1041">
        <v>15</v>
      </c>
      <c r="V1041">
        <v>2025</v>
      </c>
    </row>
    <row r="1042" spans="1:22" x14ac:dyDescent="0.35">
      <c r="A1042" t="s">
        <v>31</v>
      </c>
      <c r="B1042" s="1">
        <v>45886.791666666664</v>
      </c>
      <c r="C1042" s="1">
        <v>45886.686805555553</v>
      </c>
      <c r="D1042" t="s">
        <v>38</v>
      </c>
      <c r="E1042" s="2">
        <v>45195</v>
      </c>
      <c r="F1042" t="s">
        <v>116</v>
      </c>
      <c r="G1042" t="s">
        <v>47</v>
      </c>
      <c r="H1042" t="s">
        <v>26</v>
      </c>
      <c r="I1042" t="s">
        <v>672</v>
      </c>
      <c r="J1042" t="s">
        <v>347</v>
      </c>
      <c r="K1042" t="s">
        <v>672</v>
      </c>
      <c r="L1042" t="s">
        <v>673</v>
      </c>
      <c r="M1042" t="s">
        <v>30</v>
      </c>
      <c r="N1042">
        <v>114.11</v>
      </c>
      <c r="O1042">
        <v>896.55</v>
      </c>
      <c r="P1042">
        <v>151</v>
      </c>
      <c r="Q1042">
        <v>114.11</v>
      </c>
      <c r="R1042">
        <v>28.613900000000001</v>
      </c>
      <c r="S1042">
        <v>77.209000000000003</v>
      </c>
      <c r="T1042">
        <v>5</v>
      </c>
      <c r="U1042">
        <v>7.4</v>
      </c>
      <c r="V1042">
        <v>2025</v>
      </c>
    </row>
    <row r="1043" spans="1:22" x14ac:dyDescent="0.35">
      <c r="A1043" t="s">
        <v>22</v>
      </c>
      <c r="B1043" s="1">
        <v>45993.356944444444</v>
      </c>
      <c r="C1043" s="1">
        <v>45993.239583333336</v>
      </c>
      <c r="D1043" t="s">
        <v>56</v>
      </c>
      <c r="E1043" s="2">
        <v>44536</v>
      </c>
      <c r="F1043" t="s">
        <v>87</v>
      </c>
      <c r="G1043" t="s">
        <v>47</v>
      </c>
      <c r="H1043" t="s">
        <v>48</v>
      </c>
      <c r="I1043" t="s">
        <v>340</v>
      </c>
      <c r="J1043" t="s">
        <v>34</v>
      </c>
      <c r="K1043" t="s">
        <v>340</v>
      </c>
      <c r="L1043" t="s">
        <v>341</v>
      </c>
      <c r="M1043" t="s">
        <v>44</v>
      </c>
      <c r="N1043">
        <v>144.19</v>
      </c>
      <c r="O1043">
        <v>1160.46</v>
      </c>
      <c r="P1043">
        <v>169</v>
      </c>
      <c r="Q1043">
        <v>144.19</v>
      </c>
      <c r="R1043">
        <v>19.076000000000001</v>
      </c>
      <c r="S1043">
        <v>72.877700000000004</v>
      </c>
      <c r="T1043">
        <v>5</v>
      </c>
      <c r="U1043">
        <v>120</v>
      </c>
      <c r="V1043">
        <v>2025</v>
      </c>
    </row>
    <row r="1044" spans="1:22" x14ac:dyDescent="0.35">
      <c r="A1044" t="s">
        <v>22</v>
      </c>
      <c r="B1044" s="1">
        <v>45660.032638888886</v>
      </c>
      <c r="C1044" s="1">
        <v>45659.972916666666</v>
      </c>
      <c r="D1044" t="s">
        <v>23</v>
      </c>
      <c r="E1044" s="2">
        <v>44752</v>
      </c>
      <c r="F1044" t="s">
        <v>77</v>
      </c>
      <c r="G1044" t="s">
        <v>47</v>
      </c>
      <c r="H1044" t="s">
        <v>48</v>
      </c>
      <c r="I1044" t="s">
        <v>477</v>
      </c>
      <c r="J1044" t="s">
        <v>478</v>
      </c>
      <c r="K1044" t="s">
        <v>477</v>
      </c>
      <c r="L1044" t="s">
        <v>479</v>
      </c>
      <c r="M1044" t="s">
        <v>36</v>
      </c>
      <c r="N1044">
        <v>82.43</v>
      </c>
      <c r="O1044">
        <v>433.42</v>
      </c>
      <c r="P1044">
        <v>86</v>
      </c>
      <c r="Q1044">
        <v>82.43</v>
      </c>
      <c r="R1044">
        <v>18.520399999999999</v>
      </c>
      <c r="S1044">
        <v>73.856700000000004</v>
      </c>
      <c r="T1044">
        <v>5</v>
      </c>
      <c r="U1044">
        <v>15</v>
      </c>
      <c r="V1044">
        <v>2025</v>
      </c>
    </row>
    <row r="1045" spans="1:22" x14ac:dyDescent="0.35">
      <c r="A1045" t="s">
        <v>22</v>
      </c>
      <c r="B1045" s="1">
        <v>45751.862500000003</v>
      </c>
      <c r="C1045" s="1">
        <v>45751.831944444442</v>
      </c>
      <c r="D1045" t="s">
        <v>56</v>
      </c>
      <c r="E1045" s="2">
        <v>44462</v>
      </c>
      <c r="F1045" t="s">
        <v>24</v>
      </c>
      <c r="G1045" t="s">
        <v>47</v>
      </c>
      <c r="H1045" t="s">
        <v>48</v>
      </c>
      <c r="I1045" t="s">
        <v>256</v>
      </c>
      <c r="J1045" t="s">
        <v>257</v>
      </c>
      <c r="K1045" t="s">
        <v>256</v>
      </c>
      <c r="L1045" t="s">
        <v>258</v>
      </c>
      <c r="M1045" t="s">
        <v>55</v>
      </c>
      <c r="N1045">
        <v>10.73</v>
      </c>
      <c r="O1045">
        <v>46.92</v>
      </c>
      <c r="P1045">
        <v>44</v>
      </c>
      <c r="Q1045">
        <v>10.73</v>
      </c>
      <c r="R1045">
        <v>19.076000000000001</v>
      </c>
      <c r="S1045">
        <v>72.877700000000004</v>
      </c>
      <c r="T1045">
        <v>5</v>
      </c>
      <c r="U1045">
        <v>50</v>
      </c>
      <c r="V1045">
        <v>2025</v>
      </c>
    </row>
    <row r="1046" spans="1:22" x14ac:dyDescent="0.35">
      <c r="A1046" t="s">
        <v>22</v>
      </c>
      <c r="B1046" s="1">
        <v>45989.957638888889</v>
      </c>
      <c r="C1046" s="1">
        <v>45989.842361111114</v>
      </c>
      <c r="D1046" t="s">
        <v>23</v>
      </c>
      <c r="E1046" s="2">
        <v>44387</v>
      </c>
      <c r="F1046" t="s">
        <v>95</v>
      </c>
      <c r="G1046" t="s">
        <v>47</v>
      </c>
      <c r="H1046" t="s">
        <v>48</v>
      </c>
      <c r="I1046" t="s">
        <v>120</v>
      </c>
      <c r="J1046" t="s">
        <v>121</v>
      </c>
      <c r="K1046" t="s">
        <v>120</v>
      </c>
      <c r="L1046" t="s">
        <v>122</v>
      </c>
      <c r="M1046" t="s">
        <v>55</v>
      </c>
      <c r="N1046">
        <v>109.39</v>
      </c>
      <c r="O1046">
        <v>1050.95</v>
      </c>
      <c r="P1046">
        <v>166</v>
      </c>
      <c r="Q1046">
        <v>109.39</v>
      </c>
      <c r="R1046">
        <v>18.520399999999999</v>
      </c>
      <c r="S1046">
        <v>73.856700000000004</v>
      </c>
      <c r="T1046">
        <v>2</v>
      </c>
      <c r="U1046">
        <v>50</v>
      </c>
      <c r="V1046">
        <v>2025</v>
      </c>
    </row>
    <row r="1047" spans="1:22" x14ac:dyDescent="0.35">
      <c r="A1047" t="s">
        <v>22</v>
      </c>
      <c r="B1047" s="1">
        <v>45814.527777777781</v>
      </c>
      <c r="C1047" s="1">
        <v>45814.450694444444</v>
      </c>
      <c r="D1047" t="s">
        <v>38</v>
      </c>
      <c r="E1047" s="2">
        <v>45006</v>
      </c>
      <c r="F1047" t="s">
        <v>57</v>
      </c>
      <c r="G1047" t="s">
        <v>47</v>
      </c>
      <c r="H1047" t="s">
        <v>48</v>
      </c>
      <c r="I1047" t="s">
        <v>645</v>
      </c>
      <c r="J1047" t="s">
        <v>67</v>
      </c>
      <c r="K1047" t="s">
        <v>645</v>
      </c>
      <c r="L1047" t="s">
        <v>646</v>
      </c>
      <c r="M1047" t="s">
        <v>30</v>
      </c>
      <c r="N1047">
        <v>253.78</v>
      </c>
      <c r="O1047">
        <v>2914.98</v>
      </c>
      <c r="P1047">
        <v>111</v>
      </c>
      <c r="Q1047">
        <v>253.78</v>
      </c>
      <c r="R1047">
        <v>28.613900000000001</v>
      </c>
      <c r="S1047">
        <v>77.209000000000003</v>
      </c>
      <c r="T1047">
        <v>5</v>
      </c>
      <c r="U1047">
        <v>7.4</v>
      </c>
      <c r="V1047">
        <v>2025</v>
      </c>
    </row>
    <row r="1048" spans="1:22" x14ac:dyDescent="0.35">
      <c r="A1048" t="s">
        <v>22</v>
      </c>
      <c r="B1048" s="1">
        <v>45932.977777777778</v>
      </c>
      <c r="C1048" s="1">
        <v>45932.857638888891</v>
      </c>
      <c r="D1048" t="s">
        <v>38</v>
      </c>
      <c r="E1048" s="2">
        <v>45006</v>
      </c>
      <c r="F1048" t="s">
        <v>144</v>
      </c>
      <c r="G1048" t="s">
        <v>47</v>
      </c>
      <c r="H1048" t="s">
        <v>48</v>
      </c>
      <c r="I1048" t="s">
        <v>645</v>
      </c>
      <c r="J1048" t="s">
        <v>67</v>
      </c>
      <c r="K1048" t="s">
        <v>645</v>
      </c>
      <c r="L1048" t="s">
        <v>646</v>
      </c>
      <c r="M1048" t="s">
        <v>30</v>
      </c>
      <c r="N1048">
        <v>288.95</v>
      </c>
      <c r="O1048">
        <v>2999.82</v>
      </c>
      <c r="P1048">
        <v>173</v>
      </c>
      <c r="Q1048">
        <v>288.95</v>
      </c>
      <c r="R1048">
        <v>28.613900000000001</v>
      </c>
      <c r="S1048">
        <v>77.209000000000003</v>
      </c>
      <c r="T1048">
        <v>5</v>
      </c>
      <c r="U1048">
        <v>7.4</v>
      </c>
      <c r="V1048">
        <v>2025</v>
      </c>
    </row>
    <row r="1049" spans="1:22" x14ac:dyDescent="0.35">
      <c r="A1049" t="s">
        <v>22</v>
      </c>
      <c r="B1049" s="1">
        <v>45713.032638888886</v>
      </c>
      <c r="C1049" s="1">
        <v>45713.006249999999</v>
      </c>
      <c r="D1049" t="s">
        <v>91</v>
      </c>
      <c r="E1049" s="2">
        <v>44198</v>
      </c>
      <c r="F1049" t="s">
        <v>39</v>
      </c>
      <c r="G1049" t="s">
        <v>47</v>
      </c>
      <c r="H1049" t="s">
        <v>48</v>
      </c>
      <c r="I1049" t="s">
        <v>590</v>
      </c>
      <c r="J1049" t="s">
        <v>263</v>
      </c>
      <c r="K1049" t="s">
        <v>590</v>
      </c>
      <c r="L1049" t="s">
        <v>591</v>
      </c>
      <c r="M1049" t="s">
        <v>30</v>
      </c>
      <c r="N1049">
        <v>254.21</v>
      </c>
      <c r="O1049">
        <v>2425.92</v>
      </c>
      <c r="P1049">
        <v>38</v>
      </c>
      <c r="Q1049">
        <v>254.21</v>
      </c>
      <c r="R1049">
        <v>17.385000000000002</v>
      </c>
      <c r="S1049">
        <v>78.486699999999999</v>
      </c>
      <c r="T1049">
        <v>6</v>
      </c>
      <c r="U1049">
        <v>7.4</v>
      </c>
      <c r="V1049">
        <v>2025</v>
      </c>
    </row>
    <row r="1050" spans="1:22" x14ac:dyDescent="0.35">
      <c r="A1050" t="s">
        <v>22</v>
      </c>
      <c r="B1050" s="1">
        <v>45922.188888888886</v>
      </c>
      <c r="C1050" s="1">
        <v>45922.094444444447</v>
      </c>
      <c r="D1050" t="s">
        <v>23</v>
      </c>
      <c r="E1050" s="2">
        <v>44725</v>
      </c>
      <c r="F1050" t="s">
        <v>61</v>
      </c>
      <c r="G1050" t="s">
        <v>47</v>
      </c>
      <c r="H1050" t="s">
        <v>32</v>
      </c>
      <c r="I1050" t="s">
        <v>300</v>
      </c>
      <c r="J1050" t="s">
        <v>275</v>
      </c>
      <c r="K1050" t="s">
        <v>300</v>
      </c>
      <c r="L1050" t="s">
        <v>301</v>
      </c>
      <c r="M1050" t="s">
        <v>44</v>
      </c>
      <c r="N1050">
        <v>94.82</v>
      </c>
      <c r="O1050">
        <v>830</v>
      </c>
      <c r="P1050">
        <v>136</v>
      </c>
      <c r="Q1050">
        <v>94.82</v>
      </c>
      <c r="R1050">
        <v>18.520399999999999</v>
      </c>
      <c r="S1050">
        <v>73.856700000000004</v>
      </c>
      <c r="T1050">
        <v>2</v>
      </c>
      <c r="U1050">
        <v>3.3</v>
      </c>
      <c r="V1050">
        <v>2025</v>
      </c>
    </row>
    <row r="1051" spans="1:22" x14ac:dyDescent="0.35">
      <c r="A1051" t="s">
        <v>22</v>
      </c>
      <c r="B1051" s="1">
        <v>45889.87222222222</v>
      </c>
      <c r="C1051" s="1">
        <v>45889.834722222222</v>
      </c>
      <c r="D1051" t="s">
        <v>45</v>
      </c>
      <c r="E1051" s="2">
        <v>44253</v>
      </c>
      <c r="F1051" t="s">
        <v>116</v>
      </c>
      <c r="G1051" t="s">
        <v>47</v>
      </c>
      <c r="H1051" t="s">
        <v>32</v>
      </c>
      <c r="I1051" t="s">
        <v>171</v>
      </c>
      <c r="J1051" t="s">
        <v>89</v>
      </c>
      <c r="K1051" t="s">
        <v>171</v>
      </c>
      <c r="L1051" t="s">
        <v>172</v>
      </c>
      <c r="M1051" t="s">
        <v>36</v>
      </c>
      <c r="N1051">
        <v>31.65</v>
      </c>
      <c r="O1051">
        <v>160.72999999999999</v>
      </c>
      <c r="P1051">
        <v>54</v>
      </c>
      <c r="Q1051">
        <v>31.65</v>
      </c>
      <c r="R1051">
        <v>12.9716</v>
      </c>
      <c r="S1051">
        <v>77.5946</v>
      </c>
      <c r="T1051">
        <v>3</v>
      </c>
      <c r="U1051">
        <v>7.4</v>
      </c>
      <c r="V1051">
        <v>2025</v>
      </c>
    </row>
    <row r="1052" spans="1:22" x14ac:dyDescent="0.35">
      <c r="A1052" t="s">
        <v>22</v>
      </c>
      <c r="B1052" s="1">
        <v>45747.553472222222</v>
      </c>
      <c r="C1052" s="1">
        <v>45747.51666666667</v>
      </c>
      <c r="D1052" t="s">
        <v>38</v>
      </c>
      <c r="E1052" s="2">
        <v>45103</v>
      </c>
      <c r="F1052" t="s">
        <v>185</v>
      </c>
      <c r="G1052" t="s">
        <v>47</v>
      </c>
      <c r="H1052" t="s">
        <v>32</v>
      </c>
      <c r="I1052" t="s">
        <v>529</v>
      </c>
      <c r="J1052" t="s">
        <v>93</v>
      </c>
      <c r="K1052" t="s">
        <v>529</v>
      </c>
      <c r="L1052" t="s">
        <v>530</v>
      </c>
      <c r="M1052" t="s">
        <v>36</v>
      </c>
      <c r="N1052">
        <v>125.55</v>
      </c>
      <c r="O1052">
        <v>1188.6300000000001</v>
      </c>
      <c r="P1052">
        <v>53</v>
      </c>
      <c r="Q1052">
        <v>125.55</v>
      </c>
      <c r="R1052">
        <v>28.613900000000001</v>
      </c>
      <c r="S1052">
        <v>77.209000000000003</v>
      </c>
      <c r="T1052">
        <v>5</v>
      </c>
      <c r="U1052">
        <v>7.4</v>
      </c>
      <c r="V1052">
        <v>2025</v>
      </c>
    </row>
    <row r="1053" spans="1:22" x14ac:dyDescent="0.35">
      <c r="A1053" t="s">
        <v>22</v>
      </c>
      <c r="B1053" s="1">
        <v>45963.745138888888</v>
      </c>
      <c r="C1053" s="1">
        <v>45963.647222222222</v>
      </c>
      <c r="D1053" t="s">
        <v>38</v>
      </c>
      <c r="E1053" s="2">
        <v>45103</v>
      </c>
      <c r="F1053" t="s">
        <v>95</v>
      </c>
      <c r="G1053" t="s">
        <v>47</v>
      </c>
      <c r="H1053" t="s">
        <v>32</v>
      </c>
      <c r="I1053" t="s">
        <v>529</v>
      </c>
      <c r="J1053" t="s">
        <v>93</v>
      </c>
      <c r="K1053" t="s">
        <v>529</v>
      </c>
      <c r="L1053" t="s">
        <v>530</v>
      </c>
      <c r="M1053" t="s">
        <v>36</v>
      </c>
      <c r="N1053">
        <v>164.51</v>
      </c>
      <c r="O1053">
        <v>890.32</v>
      </c>
      <c r="P1053">
        <v>141</v>
      </c>
      <c r="Q1053">
        <v>164.51</v>
      </c>
      <c r="R1053">
        <v>28.613900000000001</v>
      </c>
      <c r="S1053">
        <v>77.209000000000003</v>
      </c>
      <c r="T1053">
        <v>5</v>
      </c>
      <c r="U1053">
        <v>7.4</v>
      </c>
      <c r="V1053">
        <v>2025</v>
      </c>
    </row>
    <row r="1054" spans="1:22" x14ac:dyDescent="0.35">
      <c r="A1054" t="s">
        <v>22</v>
      </c>
      <c r="B1054" s="1">
        <v>45831.179861111108</v>
      </c>
      <c r="C1054" s="1">
        <v>45831.106944444444</v>
      </c>
      <c r="D1054" t="s">
        <v>38</v>
      </c>
      <c r="E1054" s="2">
        <v>44684</v>
      </c>
      <c r="F1054" t="s">
        <v>57</v>
      </c>
      <c r="G1054" t="s">
        <v>47</v>
      </c>
      <c r="H1054" t="s">
        <v>32</v>
      </c>
      <c r="I1054" t="s">
        <v>88</v>
      </c>
      <c r="J1054" t="s">
        <v>89</v>
      </c>
      <c r="K1054" t="s">
        <v>88</v>
      </c>
      <c r="L1054" t="s">
        <v>90</v>
      </c>
      <c r="M1054" t="s">
        <v>36</v>
      </c>
      <c r="N1054">
        <v>221.04</v>
      </c>
      <c r="O1054">
        <v>2144.4699999999998</v>
      </c>
      <c r="P1054">
        <v>105</v>
      </c>
      <c r="Q1054">
        <v>221.04</v>
      </c>
      <c r="R1054">
        <v>28.613900000000001</v>
      </c>
      <c r="S1054">
        <v>77.209000000000003</v>
      </c>
      <c r="T1054">
        <v>6</v>
      </c>
      <c r="U1054">
        <v>15</v>
      </c>
      <c r="V1054">
        <v>2025</v>
      </c>
    </row>
    <row r="1055" spans="1:22" x14ac:dyDescent="0.35">
      <c r="A1055" t="s">
        <v>22</v>
      </c>
      <c r="B1055" s="1">
        <v>45896.886805555558</v>
      </c>
      <c r="C1055" s="1">
        <v>45896.808333333334</v>
      </c>
      <c r="D1055" t="s">
        <v>38</v>
      </c>
      <c r="E1055" s="2">
        <v>44406</v>
      </c>
      <c r="F1055" t="s">
        <v>116</v>
      </c>
      <c r="G1055" t="s">
        <v>47</v>
      </c>
      <c r="H1055" t="s">
        <v>32</v>
      </c>
      <c r="I1055" t="s">
        <v>662</v>
      </c>
      <c r="J1055" t="s">
        <v>377</v>
      </c>
      <c r="K1055" t="s">
        <v>662</v>
      </c>
      <c r="L1055" t="s">
        <v>663</v>
      </c>
      <c r="M1055" t="s">
        <v>36</v>
      </c>
      <c r="N1055">
        <v>211.6</v>
      </c>
      <c r="O1055">
        <v>1705.98</v>
      </c>
      <c r="P1055">
        <v>113</v>
      </c>
      <c r="Q1055">
        <v>211.6</v>
      </c>
      <c r="R1055">
        <v>28.613900000000001</v>
      </c>
      <c r="S1055">
        <v>77.209000000000003</v>
      </c>
      <c r="T1055">
        <v>6</v>
      </c>
      <c r="U1055">
        <v>50</v>
      </c>
      <c r="V1055">
        <v>2025</v>
      </c>
    </row>
    <row r="1056" spans="1:22" x14ac:dyDescent="0.35">
      <c r="A1056" t="s">
        <v>22</v>
      </c>
      <c r="B1056" s="1">
        <v>45836.482638888891</v>
      </c>
      <c r="C1056" s="1">
        <v>45836.401388888888</v>
      </c>
      <c r="D1056" t="s">
        <v>38</v>
      </c>
      <c r="E1056" s="2">
        <v>44406</v>
      </c>
      <c r="F1056" t="s">
        <v>57</v>
      </c>
      <c r="G1056" t="s">
        <v>47</v>
      </c>
      <c r="H1056" t="s">
        <v>32</v>
      </c>
      <c r="I1056" t="s">
        <v>662</v>
      </c>
      <c r="J1056" t="s">
        <v>377</v>
      </c>
      <c r="K1056" t="s">
        <v>662</v>
      </c>
      <c r="L1056" t="s">
        <v>663</v>
      </c>
      <c r="M1056" t="s">
        <v>36</v>
      </c>
      <c r="N1056">
        <v>85.14</v>
      </c>
      <c r="O1056">
        <v>847.2</v>
      </c>
      <c r="P1056">
        <v>117</v>
      </c>
      <c r="Q1056">
        <v>85.14</v>
      </c>
      <c r="R1056">
        <v>28.613900000000001</v>
      </c>
      <c r="S1056">
        <v>77.209000000000003</v>
      </c>
      <c r="T1056">
        <v>6</v>
      </c>
      <c r="U1056">
        <v>50</v>
      </c>
      <c r="V1056">
        <v>2025</v>
      </c>
    </row>
    <row r="1057" spans="1:22" x14ac:dyDescent="0.35">
      <c r="A1057" t="s">
        <v>22</v>
      </c>
      <c r="B1057" s="1">
        <v>45871.534722222219</v>
      </c>
      <c r="C1057" s="1">
        <v>45871.500694444447</v>
      </c>
      <c r="D1057" t="s">
        <v>45</v>
      </c>
      <c r="E1057" s="2">
        <v>45110</v>
      </c>
      <c r="F1057" t="s">
        <v>116</v>
      </c>
      <c r="G1057" t="s">
        <v>47</v>
      </c>
      <c r="H1057" t="s">
        <v>32</v>
      </c>
      <c r="I1057" t="s">
        <v>537</v>
      </c>
      <c r="J1057" t="s">
        <v>223</v>
      </c>
      <c r="K1057" t="s">
        <v>537</v>
      </c>
      <c r="L1057" t="s">
        <v>538</v>
      </c>
      <c r="M1057" t="s">
        <v>55</v>
      </c>
      <c r="N1057">
        <v>177.98</v>
      </c>
      <c r="O1057">
        <v>879.28</v>
      </c>
      <c r="P1057">
        <v>49</v>
      </c>
      <c r="Q1057">
        <v>177.98</v>
      </c>
      <c r="R1057">
        <v>12.9716</v>
      </c>
      <c r="S1057">
        <v>77.5946</v>
      </c>
      <c r="T1057">
        <v>2</v>
      </c>
      <c r="U1057">
        <v>15</v>
      </c>
      <c r="V1057">
        <v>2025</v>
      </c>
    </row>
    <row r="1058" spans="1:22" x14ac:dyDescent="0.35">
      <c r="A1058" t="s">
        <v>22</v>
      </c>
      <c r="B1058" s="1">
        <v>45694.051388888889</v>
      </c>
      <c r="C1058" s="1">
        <v>45693.99722222222</v>
      </c>
      <c r="D1058" t="s">
        <v>45</v>
      </c>
      <c r="E1058" s="2">
        <v>45110</v>
      </c>
      <c r="F1058" t="s">
        <v>39</v>
      </c>
      <c r="G1058" t="s">
        <v>47</v>
      </c>
      <c r="H1058" t="s">
        <v>32</v>
      </c>
      <c r="I1058" t="s">
        <v>537</v>
      </c>
      <c r="J1058" t="s">
        <v>223</v>
      </c>
      <c r="K1058" t="s">
        <v>537</v>
      </c>
      <c r="L1058" t="s">
        <v>538</v>
      </c>
      <c r="M1058" t="s">
        <v>55</v>
      </c>
      <c r="N1058">
        <v>33.14</v>
      </c>
      <c r="O1058">
        <v>345.56</v>
      </c>
      <c r="P1058">
        <v>78</v>
      </c>
      <c r="Q1058">
        <v>33.14</v>
      </c>
      <c r="R1058">
        <v>12.9716</v>
      </c>
      <c r="S1058">
        <v>77.5946</v>
      </c>
      <c r="T1058">
        <v>2</v>
      </c>
      <c r="U1058">
        <v>15</v>
      </c>
      <c r="V1058">
        <v>2025</v>
      </c>
    </row>
    <row r="1059" spans="1:22" x14ac:dyDescent="0.35">
      <c r="A1059" t="s">
        <v>22</v>
      </c>
      <c r="B1059" s="1">
        <v>45895.039583333331</v>
      </c>
      <c r="C1059" s="1">
        <v>45894.974305555559</v>
      </c>
      <c r="D1059" t="s">
        <v>38</v>
      </c>
      <c r="E1059" s="2">
        <v>45038</v>
      </c>
      <c r="F1059" t="s">
        <v>116</v>
      </c>
      <c r="G1059" t="s">
        <v>47</v>
      </c>
      <c r="H1059" t="s">
        <v>32</v>
      </c>
      <c r="I1059" t="s">
        <v>612</v>
      </c>
      <c r="J1059" t="s">
        <v>85</v>
      </c>
      <c r="K1059" t="s">
        <v>612</v>
      </c>
      <c r="L1059" t="s">
        <v>613</v>
      </c>
      <c r="M1059" t="s">
        <v>55</v>
      </c>
      <c r="N1059">
        <v>102.69</v>
      </c>
      <c r="O1059">
        <v>1216.4000000000001</v>
      </c>
      <c r="P1059">
        <v>94</v>
      </c>
      <c r="Q1059">
        <v>102.69</v>
      </c>
      <c r="R1059">
        <v>28.613900000000001</v>
      </c>
      <c r="S1059">
        <v>77.209000000000003</v>
      </c>
      <c r="T1059">
        <v>6</v>
      </c>
      <c r="U1059">
        <v>120</v>
      </c>
      <c r="V1059">
        <v>2025</v>
      </c>
    </row>
    <row r="1060" spans="1:22" x14ac:dyDescent="0.35">
      <c r="A1060" t="s">
        <v>22</v>
      </c>
      <c r="B1060" s="1">
        <v>45749.734722222223</v>
      </c>
      <c r="C1060" s="1">
        <v>45749.660416666666</v>
      </c>
      <c r="D1060" t="s">
        <v>38</v>
      </c>
      <c r="E1060" s="2">
        <v>45038</v>
      </c>
      <c r="F1060" t="s">
        <v>24</v>
      </c>
      <c r="G1060" t="s">
        <v>47</v>
      </c>
      <c r="H1060" t="s">
        <v>32</v>
      </c>
      <c r="I1060" t="s">
        <v>612</v>
      </c>
      <c r="J1060" t="s">
        <v>85</v>
      </c>
      <c r="K1060" t="s">
        <v>612</v>
      </c>
      <c r="L1060" t="s">
        <v>613</v>
      </c>
      <c r="M1060" t="s">
        <v>55</v>
      </c>
      <c r="N1060">
        <v>247.36</v>
      </c>
      <c r="O1060">
        <v>1389.59</v>
      </c>
      <c r="P1060">
        <v>107</v>
      </c>
      <c r="Q1060">
        <v>247.36</v>
      </c>
      <c r="R1060">
        <v>28.613900000000001</v>
      </c>
      <c r="S1060">
        <v>77.209000000000003</v>
      </c>
      <c r="T1060">
        <v>6</v>
      </c>
      <c r="U1060">
        <v>120</v>
      </c>
      <c r="V1060">
        <v>2025</v>
      </c>
    </row>
    <row r="1061" spans="1:22" x14ac:dyDescent="0.35">
      <c r="A1061" t="s">
        <v>22</v>
      </c>
      <c r="B1061" s="1">
        <v>45898.373611111114</v>
      </c>
      <c r="C1061" s="1">
        <v>45898.328472222223</v>
      </c>
      <c r="D1061" t="s">
        <v>45</v>
      </c>
      <c r="E1061" s="2">
        <v>44581</v>
      </c>
      <c r="F1061" t="s">
        <v>116</v>
      </c>
      <c r="G1061" t="s">
        <v>47</v>
      </c>
      <c r="H1061" t="s">
        <v>32</v>
      </c>
      <c r="I1061" t="s">
        <v>484</v>
      </c>
      <c r="J1061" t="s">
        <v>317</v>
      </c>
      <c r="K1061" t="s">
        <v>484</v>
      </c>
      <c r="L1061" t="s">
        <v>485</v>
      </c>
      <c r="M1061" t="s">
        <v>30</v>
      </c>
      <c r="N1061">
        <v>8.68</v>
      </c>
      <c r="O1061">
        <v>91.83</v>
      </c>
      <c r="P1061">
        <v>65</v>
      </c>
      <c r="Q1061">
        <v>8.68</v>
      </c>
      <c r="R1061">
        <v>12.9716</v>
      </c>
      <c r="S1061">
        <v>77.5946</v>
      </c>
      <c r="T1061">
        <v>4</v>
      </c>
      <c r="U1061">
        <v>120</v>
      </c>
      <c r="V1061">
        <v>2025</v>
      </c>
    </row>
    <row r="1062" spans="1:22" x14ac:dyDescent="0.35">
      <c r="A1062" t="s">
        <v>22</v>
      </c>
      <c r="B1062" s="1">
        <v>45666.011805555558</v>
      </c>
      <c r="C1062" s="1">
        <v>45665.916666666664</v>
      </c>
      <c r="D1062" t="s">
        <v>23</v>
      </c>
      <c r="E1062" s="2">
        <v>45028</v>
      </c>
      <c r="F1062" t="s">
        <v>77</v>
      </c>
      <c r="G1062" t="s">
        <v>47</v>
      </c>
      <c r="H1062" t="s">
        <v>32</v>
      </c>
      <c r="I1062" t="s">
        <v>595</v>
      </c>
      <c r="J1062" t="s">
        <v>400</v>
      </c>
      <c r="K1062" t="s">
        <v>595</v>
      </c>
      <c r="L1062" t="s">
        <v>596</v>
      </c>
      <c r="M1062" t="s">
        <v>30</v>
      </c>
      <c r="N1062">
        <v>198.87</v>
      </c>
      <c r="O1062">
        <v>932.59</v>
      </c>
      <c r="P1062">
        <v>137</v>
      </c>
      <c r="Q1062">
        <v>198.87</v>
      </c>
      <c r="R1062">
        <v>18.520399999999999</v>
      </c>
      <c r="S1062">
        <v>73.856700000000004</v>
      </c>
      <c r="T1062">
        <v>2</v>
      </c>
      <c r="U1062">
        <v>7.4</v>
      </c>
      <c r="V1062">
        <v>2025</v>
      </c>
    </row>
    <row r="1063" spans="1:22" x14ac:dyDescent="0.35">
      <c r="A1063" t="s">
        <v>22</v>
      </c>
      <c r="B1063" s="1">
        <v>45983.943749999999</v>
      </c>
      <c r="C1063" s="1">
        <v>45983.863888888889</v>
      </c>
      <c r="D1063" t="s">
        <v>91</v>
      </c>
      <c r="E1063" s="2">
        <v>44285</v>
      </c>
      <c r="F1063" t="s">
        <v>95</v>
      </c>
      <c r="G1063" t="s">
        <v>47</v>
      </c>
      <c r="H1063" t="s">
        <v>40</v>
      </c>
      <c r="I1063" t="s">
        <v>587</v>
      </c>
      <c r="J1063" t="s">
        <v>85</v>
      </c>
      <c r="K1063" t="s">
        <v>587</v>
      </c>
      <c r="L1063" t="s">
        <v>545</v>
      </c>
      <c r="M1063" t="s">
        <v>44</v>
      </c>
      <c r="N1063">
        <v>263.07</v>
      </c>
      <c r="O1063">
        <v>2179.3200000000002</v>
      </c>
      <c r="P1063">
        <v>115</v>
      </c>
      <c r="Q1063">
        <v>263.07</v>
      </c>
      <c r="R1063">
        <v>17.385000000000002</v>
      </c>
      <c r="S1063">
        <v>78.486699999999999</v>
      </c>
      <c r="T1063">
        <v>2</v>
      </c>
      <c r="U1063">
        <v>120</v>
      </c>
      <c r="V1063">
        <v>2025</v>
      </c>
    </row>
    <row r="1064" spans="1:22" x14ac:dyDescent="0.35">
      <c r="A1064" t="s">
        <v>22</v>
      </c>
      <c r="B1064" s="1">
        <v>45702.400694444441</v>
      </c>
      <c r="C1064" s="1">
        <v>45702.376388888886</v>
      </c>
      <c r="D1064" t="s">
        <v>91</v>
      </c>
      <c r="E1064" s="2">
        <v>44214</v>
      </c>
      <c r="F1064" t="s">
        <v>39</v>
      </c>
      <c r="G1064" t="s">
        <v>47</v>
      </c>
      <c r="H1064" t="s">
        <v>40</v>
      </c>
      <c r="I1064" t="s">
        <v>606</v>
      </c>
      <c r="J1064" t="s">
        <v>85</v>
      </c>
      <c r="K1064" t="s">
        <v>606</v>
      </c>
      <c r="L1064" t="s">
        <v>607</v>
      </c>
      <c r="M1064" t="s">
        <v>55</v>
      </c>
      <c r="N1064">
        <v>148.65</v>
      </c>
      <c r="O1064">
        <v>1312.72</v>
      </c>
      <c r="P1064">
        <v>35</v>
      </c>
      <c r="Q1064">
        <v>148.65</v>
      </c>
      <c r="R1064">
        <v>17.385000000000002</v>
      </c>
      <c r="S1064">
        <v>78.486699999999999</v>
      </c>
      <c r="T1064">
        <v>6</v>
      </c>
      <c r="U1064">
        <v>7.4</v>
      </c>
      <c r="V1064">
        <v>2025</v>
      </c>
    </row>
    <row r="1065" spans="1:22" x14ac:dyDescent="0.35">
      <c r="A1065" t="s">
        <v>22</v>
      </c>
      <c r="B1065" s="1">
        <v>45939.683333333334</v>
      </c>
      <c r="C1065" s="1">
        <v>45939.568055555559</v>
      </c>
      <c r="D1065" t="s">
        <v>91</v>
      </c>
      <c r="E1065" s="2">
        <v>44214</v>
      </c>
      <c r="F1065" t="s">
        <v>144</v>
      </c>
      <c r="G1065" t="s">
        <v>47</v>
      </c>
      <c r="H1065" t="s">
        <v>40</v>
      </c>
      <c r="I1065" t="s">
        <v>606</v>
      </c>
      <c r="J1065" t="s">
        <v>85</v>
      </c>
      <c r="K1065" t="s">
        <v>606</v>
      </c>
      <c r="L1065" t="s">
        <v>607</v>
      </c>
      <c r="M1065" t="s">
        <v>55</v>
      </c>
      <c r="N1065">
        <v>151.13</v>
      </c>
      <c r="O1065">
        <v>1790.75</v>
      </c>
      <c r="P1065">
        <v>166</v>
      </c>
      <c r="Q1065">
        <v>151.13</v>
      </c>
      <c r="R1065">
        <v>17.385000000000002</v>
      </c>
      <c r="S1065">
        <v>78.486699999999999</v>
      </c>
      <c r="T1065">
        <v>6</v>
      </c>
      <c r="U1065">
        <v>7.4</v>
      </c>
      <c r="V1065">
        <v>2025</v>
      </c>
    </row>
    <row r="1066" spans="1:22" x14ac:dyDescent="0.35">
      <c r="A1066" t="s">
        <v>22</v>
      </c>
      <c r="B1066" s="1">
        <v>45979.918055555558</v>
      </c>
      <c r="C1066" s="1">
        <v>45979.793055555558</v>
      </c>
      <c r="D1066" t="s">
        <v>45</v>
      </c>
      <c r="E1066" s="2">
        <v>44348</v>
      </c>
      <c r="F1066" t="s">
        <v>95</v>
      </c>
      <c r="G1066" t="s">
        <v>47</v>
      </c>
      <c r="H1066" t="s">
        <v>26</v>
      </c>
      <c r="I1066" t="s">
        <v>618</v>
      </c>
      <c r="J1066" t="s">
        <v>619</v>
      </c>
      <c r="K1066" t="s">
        <v>618</v>
      </c>
      <c r="L1066" t="s">
        <v>620</v>
      </c>
      <c r="M1066" t="s">
        <v>44</v>
      </c>
      <c r="N1066">
        <v>69.709999999999994</v>
      </c>
      <c r="O1066">
        <v>774.73</v>
      </c>
      <c r="P1066">
        <v>180</v>
      </c>
      <c r="Q1066">
        <v>69.709999999999994</v>
      </c>
      <c r="R1066">
        <v>12.9716</v>
      </c>
      <c r="S1066">
        <v>77.5946</v>
      </c>
      <c r="T1066">
        <v>4</v>
      </c>
      <c r="U1066">
        <v>50</v>
      </c>
      <c r="V1066">
        <v>2025</v>
      </c>
    </row>
    <row r="1067" spans="1:22" x14ac:dyDescent="0.35">
      <c r="A1067" t="s">
        <v>22</v>
      </c>
      <c r="B1067" s="1">
        <v>45758.242361111108</v>
      </c>
      <c r="C1067" s="1">
        <v>45758.127083333333</v>
      </c>
      <c r="D1067" t="s">
        <v>91</v>
      </c>
      <c r="E1067" s="2">
        <v>45156</v>
      </c>
      <c r="F1067" t="s">
        <v>24</v>
      </c>
      <c r="G1067" t="s">
        <v>47</v>
      </c>
      <c r="H1067" t="s">
        <v>26</v>
      </c>
      <c r="I1067" t="s">
        <v>101</v>
      </c>
      <c r="J1067" t="s">
        <v>102</v>
      </c>
      <c r="K1067" t="s">
        <v>101</v>
      </c>
      <c r="L1067" t="s">
        <v>103</v>
      </c>
      <c r="M1067" t="s">
        <v>44</v>
      </c>
      <c r="N1067">
        <v>207.57</v>
      </c>
      <c r="O1067">
        <v>1588.83</v>
      </c>
      <c r="P1067">
        <v>166</v>
      </c>
      <c r="Q1067">
        <v>207.57</v>
      </c>
      <c r="R1067">
        <v>17.385000000000002</v>
      </c>
      <c r="S1067">
        <v>78.486699999999999</v>
      </c>
      <c r="T1067">
        <v>5</v>
      </c>
      <c r="U1067">
        <v>7.4</v>
      </c>
      <c r="V1067">
        <v>2025</v>
      </c>
    </row>
    <row r="1068" spans="1:22" x14ac:dyDescent="0.35">
      <c r="A1068" t="s">
        <v>22</v>
      </c>
      <c r="B1068" s="1">
        <v>45660.856249999997</v>
      </c>
      <c r="C1068" s="1">
        <v>45660.743750000001</v>
      </c>
      <c r="D1068" t="s">
        <v>56</v>
      </c>
      <c r="E1068" s="2">
        <v>45014</v>
      </c>
      <c r="F1068" t="s">
        <v>77</v>
      </c>
      <c r="G1068" t="s">
        <v>47</v>
      </c>
      <c r="H1068" t="s">
        <v>26</v>
      </c>
      <c r="I1068" t="s">
        <v>581</v>
      </c>
      <c r="J1068" t="s">
        <v>114</v>
      </c>
      <c r="K1068" t="s">
        <v>581</v>
      </c>
      <c r="L1068" t="s">
        <v>582</v>
      </c>
      <c r="M1068" t="s">
        <v>44</v>
      </c>
      <c r="N1068">
        <v>184.89</v>
      </c>
      <c r="O1068">
        <v>1607.3</v>
      </c>
      <c r="P1068">
        <v>162</v>
      </c>
      <c r="Q1068">
        <v>184.89</v>
      </c>
      <c r="R1068">
        <v>19.076000000000001</v>
      </c>
      <c r="S1068">
        <v>72.877700000000004</v>
      </c>
      <c r="T1068">
        <v>2</v>
      </c>
      <c r="U1068">
        <v>15</v>
      </c>
      <c r="V1068">
        <v>2025</v>
      </c>
    </row>
    <row r="1069" spans="1:22" x14ac:dyDescent="0.35">
      <c r="A1069" t="s">
        <v>22</v>
      </c>
      <c r="B1069" s="1">
        <v>45856.763888888891</v>
      </c>
      <c r="C1069" s="1">
        <v>45856.701388888891</v>
      </c>
      <c r="D1069" t="s">
        <v>56</v>
      </c>
      <c r="E1069" s="2">
        <v>44977</v>
      </c>
      <c r="F1069" t="s">
        <v>65</v>
      </c>
      <c r="G1069" t="s">
        <v>47</v>
      </c>
      <c r="H1069" t="s">
        <v>26</v>
      </c>
      <c r="I1069" t="s">
        <v>196</v>
      </c>
      <c r="J1069" t="s">
        <v>197</v>
      </c>
      <c r="K1069" t="s">
        <v>196</v>
      </c>
      <c r="L1069" t="s">
        <v>198</v>
      </c>
      <c r="M1069" t="s">
        <v>44</v>
      </c>
      <c r="N1069">
        <v>255.66</v>
      </c>
      <c r="O1069">
        <v>2393.3000000000002</v>
      </c>
      <c r="P1069">
        <v>90</v>
      </c>
      <c r="Q1069">
        <v>255.66</v>
      </c>
      <c r="R1069">
        <v>19.076000000000001</v>
      </c>
      <c r="S1069">
        <v>72.877700000000004</v>
      </c>
      <c r="T1069">
        <v>5</v>
      </c>
      <c r="U1069">
        <v>15</v>
      </c>
      <c r="V1069">
        <v>2025</v>
      </c>
    </row>
    <row r="1070" spans="1:22" x14ac:dyDescent="0.35">
      <c r="A1070" t="s">
        <v>22</v>
      </c>
      <c r="B1070" s="1">
        <v>45666.407638888886</v>
      </c>
      <c r="C1070" s="1">
        <v>45666.349305555559</v>
      </c>
      <c r="D1070" t="s">
        <v>23</v>
      </c>
      <c r="E1070" s="2">
        <v>44706</v>
      </c>
      <c r="F1070" t="s">
        <v>77</v>
      </c>
      <c r="G1070" t="s">
        <v>47</v>
      </c>
      <c r="H1070" t="s">
        <v>26</v>
      </c>
      <c r="I1070" t="s">
        <v>447</v>
      </c>
      <c r="J1070" t="s">
        <v>105</v>
      </c>
      <c r="K1070" t="s">
        <v>447</v>
      </c>
      <c r="L1070" t="s">
        <v>448</v>
      </c>
      <c r="M1070" t="s">
        <v>36</v>
      </c>
      <c r="N1070">
        <v>62.06</v>
      </c>
      <c r="O1070">
        <v>434.89</v>
      </c>
      <c r="P1070">
        <v>84</v>
      </c>
      <c r="Q1070">
        <v>62.06</v>
      </c>
      <c r="R1070">
        <v>18.520399999999999</v>
      </c>
      <c r="S1070">
        <v>73.856700000000004</v>
      </c>
      <c r="T1070">
        <v>5</v>
      </c>
      <c r="U1070">
        <v>15</v>
      </c>
      <c r="V1070">
        <v>2025</v>
      </c>
    </row>
    <row r="1071" spans="1:22" x14ac:dyDescent="0.35">
      <c r="A1071" t="s">
        <v>22</v>
      </c>
      <c r="B1071" s="1">
        <v>45838.274305555555</v>
      </c>
      <c r="C1071" s="1">
        <v>45838.18472222222</v>
      </c>
      <c r="D1071" t="s">
        <v>23</v>
      </c>
      <c r="E1071" s="2">
        <v>45003</v>
      </c>
      <c r="F1071" t="s">
        <v>57</v>
      </c>
      <c r="G1071" t="s">
        <v>47</v>
      </c>
      <c r="H1071" t="s">
        <v>26</v>
      </c>
      <c r="I1071" t="s">
        <v>695</v>
      </c>
      <c r="J1071" t="s">
        <v>223</v>
      </c>
      <c r="K1071" t="s">
        <v>695</v>
      </c>
      <c r="L1071" t="s">
        <v>696</v>
      </c>
      <c r="M1071" t="s">
        <v>36</v>
      </c>
      <c r="N1071">
        <v>29.17</v>
      </c>
      <c r="O1071">
        <v>323.06</v>
      </c>
      <c r="P1071">
        <v>129</v>
      </c>
      <c r="Q1071">
        <v>29.17</v>
      </c>
      <c r="R1071">
        <v>18.520399999999999</v>
      </c>
      <c r="S1071">
        <v>73.856700000000004</v>
      </c>
      <c r="T1071">
        <v>4</v>
      </c>
      <c r="U1071">
        <v>50</v>
      </c>
      <c r="V1071">
        <v>2025</v>
      </c>
    </row>
    <row r="1072" spans="1:22" x14ac:dyDescent="0.35">
      <c r="A1072" t="s">
        <v>22</v>
      </c>
      <c r="B1072" s="1">
        <v>45700.777777777781</v>
      </c>
      <c r="C1072" s="1">
        <v>45700.700694444444</v>
      </c>
      <c r="D1072" t="s">
        <v>38</v>
      </c>
      <c r="E1072" s="2">
        <v>44477</v>
      </c>
      <c r="F1072" t="s">
        <v>39</v>
      </c>
      <c r="G1072" t="s">
        <v>47</v>
      </c>
      <c r="H1072" t="s">
        <v>26</v>
      </c>
      <c r="I1072" t="s">
        <v>371</v>
      </c>
      <c r="J1072" t="s">
        <v>146</v>
      </c>
      <c r="K1072" t="s">
        <v>371</v>
      </c>
      <c r="L1072" t="s">
        <v>372</v>
      </c>
      <c r="M1072" t="s">
        <v>55</v>
      </c>
      <c r="N1072">
        <v>94.69</v>
      </c>
      <c r="O1072">
        <v>545.26</v>
      </c>
      <c r="P1072">
        <v>111</v>
      </c>
      <c r="Q1072">
        <v>94.69</v>
      </c>
      <c r="R1072">
        <v>28.613900000000001</v>
      </c>
      <c r="S1072">
        <v>77.209000000000003</v>
      </c>
      <c r="T1072">
        <v>3</v>
      </c>
      <c r="U1072">
        <v>3.3</v>
      </c>
      <c r="V1072">
        <v>2025</v>
      </c>
    </row>
    <row r="1073" spans="1:22" x14ac:dyDescent="0.35">
      <c r="A1073" t="s">
        <v>22</v>
      </c>
      <c r="B1073" s="1">
        <v>45775.504166666666</v>
      </c>
      <c r="C1073" s="1">
        <v>45775.472222222219</v>
      </c>
      <c r="D1073" t="s">
        <v>38</v>
      </c>
      <c r="E1073" s="2">
        <v>45187</v>
      </c>
      <c r="F1073" t="s">
        <v>24</v>
      </c>
      <c r="G1073" t="s">
        <v>47</v>
      </c>
      <c r="H1073" t="s">
        <v>26</v>
      </c>
      <c r="I1073" t="s">
        <v>488</v>
      </c>
      <c r="J1073" t="s">
        <v>108</v>
      </c>
      <c r="K1073" t="s">
        <v>488</v>
      </c>
      <c r="L1073" t="s">
        <v>489</v>
      </c>
      <c r="M1073" t="s">
        <v>55</v>
      </c>
      <c r="N1073">
        <v>89.83</v>
      </c>
      <c r="O1073">
        <v>481.21</v>
      </c>
      <c r="P1073">
        <v>46</v>
      </c>
      <c r="Q1073">
        <v>89.83</v>
      </c>
      <c r="R1073">
        <v>28.613900000000001</v>
      </c>
      <c r="S1073">
        <v>77.209000000000003</v>
      </c>
      <c r="T1073">
        <v>2</v>
      </c>
      <c r="U1073">
        <v>50</v>
      </c>
      <c r="V1073">
        <v>2025</v>
      </c>
    </row>
    <row r="1074" spans="1:22" x14ac:dyDescent="0.35">
      <c r="A1074" t="s">
        <v>22</v>
      </c>
      <c r="B1074" s="1">
        <v>45714.800694444442</v>
      </c>
      <c r="C1074" s="1">
        <v>45714.751388888886</v>
      </c>
      <c r="D1074" t="s">
        <v>91</v>
      </c>
      <c r="E1074" s="2">
        <v>45019</v>
      </c>
      <c r="F1074" t="s">
        <v>39</v>
      </c>
      <c r="G1074" t="s">
        <v>47</v>
      </c>
      <c r="H1074" t="s">
        <v>26</v>
      </c>
      <c r="I1074" t="s">
        <v>633</v>
      </c>
      <c r="J1074" t="s">
        <v>634</v>
      </c>
      <c r="K1074" t="s">
        <v>633</v>
      </c>
      <c r="L1074" t="s">
        <v>635</v>
      </c>
      <c r="M1074" t="s">
        <v>55</v>
      </c>
      <c r="N1074">
        <v>255.39</v>
      </c>
      <c r="O1074">
        <v>1873.88</v>
      </c>
      <c r="P1074">
        <v>71</v>
      </c>
      <c r="Q1074">
        <v>255.39</v>
      </c>
      <c r="R1074">
        <v>17.385000000000002</v>
      </c>
      <c r="S1074">
        <v>78.486699999999999</v>
      </c>
      <c r="T1074">
        <v>2</v>
      </c>
      <c r="U1074">
        <v>50</v>
      </c>
      <c r="V1074">
        <v>2025</v>
      </c>
    </row>
    <row r="1075" spans="1:22" x14ac:dyDescent="0.35">
      <c r="A1075" t="s">
        <v>22</v>
      </c>
      <c r="B1075" s="1">
        <v>45804.135416666664</v>
      </c>
      <c r="C1075" s="1">
        <v>45804.084027777775</v>
      </c>
      <c r="D1075" t="s">
        <v>56</v>
      </c>
      <c r="E1075" s="2">
        <v>44986</v>
      </c>
      <c r="F1075" t="s">
        <v>46</v>
      </c>
      <c r="G1075" t="s">
        <v>47</v>
      </c>
      <c r="H1075" t="s">
        <v>26</v>
      </c>
      <c r="I1075" t="s">
        <v>592</v>
      </c>
      <c r="J1075" t="s">
        <v>593</v>
      </c>
      <c r="K1075" t="s">
        <v>592</v>
      </c>
      <c r="L1075" t="s">
        <v>594</v>
      </c>
      <c r="M1075" t="s">
        <v>30</v>
      </c>
      <c r="N1075">
        <v>182.77</v>
      </c>
      <c r="O1075">
        <v>1374.04</v>
      </c>
      <c r="P1075">
        <v>74</v>
      </c>
      <c r="Q1075">
        <v>182.77</v>
      </c>
      <c r="R1075">
        <v>19.076000000000001</v>
      </c>
      <c r="S1075">
        <v>72.877700000000004</v>
      </c>
      <c r="T1075">
        <v>5</v>
      </c>
      <c r="U1075">
        <v>3.3</v>
      </c>
      <c r="V1075">
        <v>2025</v>
      </c>
    </row>
    <row r="1076" spans="1:22" x14ac:dyDescent="0.35">
      <c r="A1076" t="s">
        <v>37</v>
      </c>
      <c r="B1076" s="1">
        <v>45769.223611111112</v>
      </c>
      <c r="C1076" s="1">
        <v>45769.143055555556</v>
      </c>
      <c r="D1076" t="s">
        <v>45</v>
      </c>
      <c r="E1076" s="2">
        <v>44662</v>
      </c>
      <c r="F1076" t="s">
        <v>24</v>
      </c>
      <c r="G1076" t="s">
        <v>25</v>
      </c>
      <c r="H1076" t="s">
        <v>48</v>
      </c>
      <c r="I1076" t="s">
        <v>670</v>
      </c>
      <c r="J1076" t="s">
        <v>278</v>
      </c>
      <c r="K1076" t="s">
        <v>670</v>
      </c>
      <c r="L1076" t="s">
        <v>671</v>
      </c>
      <c r="M1076" t="s">
        <v>44</v>
      </c>
      <c r="N1076">
        <v>42.84</v>
      </c>
      <c r="O1076">
        <v>453.02</v>
      </c>
      <c r="P1076">
        <v>116</v>
      </c>
      <c r="Q1076">
        <v>42.84</v>
      </c>
      <c r="R1076">
        <v>12.9716</v>
      </c>
      <c r="S1076">
        <v>77.5946</v>
      </c>
      <c r="T1076">
        <v>2</v>
      </c>
      <c r="U1076">
        <v>7.4</v>
      </c>
      <c r="V1076">
        <v>2025</v>
      </c>
    </row>
    <row r="1077" spans="1:22" x14ac:dyDescent="0.35">
      <c r="A1077" t="s">
        <v>37</v>
      </c>
      <c r="B1077" s="1">
        <v>45681.463194444441</v>
      </c>
      <c r="C1077" s="1">
        <v>45681.410416666666</v>
      </c>
      <c r="D1077" t="s">
        <v>45</v>
      </c>
      <c r="E1077" s="2">
        <v>44973</v>
      </c>
      <c r="F1077" t="s">
        <v>77</v>
      </c>
      <c r="G1077" t="s">
        <v>25</v>
      </c>
      <c r="H1077" t="s">
        <v>48</v>
      </c>
      <c r="I1077" t="s">
        <v>563</v>
      </c>
      <c r="J1077" t="s">
        <v>564</v>
      </c>
      <c r="K1077" t="s">
        <v>563</v>
      </c>
      <c r="L1077" t="s">
        <v>565</v>
      </c>
      <c r="M1077" t="s">
        <v>36</v>
      </c>
      <c r="N1077">
        <v>189.79</v>
      </c>
      <c r="O1077">
        <v>1029.8900000000001</v>
      </c>
      <c r="P1077">
        <v>76</v>
      </c>
      <c r="Q1077">
        <v>189.79</v>
      </c>
      <c r="R1077">
        <v>12.9716</v>
      </c>
      <c r="S1077">
        <v>77.5946</v>
      </c>
      <c r="T1077">
        <v>3</v>
      </c>
      <c r="U1077">
        <v>50</v>
      </c>
      <c r="V1077">
        <v>2025</v>
      </c>
    </row>
    <row r="1078" spans="1:22" x14ac:dyDescent="0.35">
      <c r="A1078" t="s">
        <v>37</v>
      </c>
      <c r="B1078" s="1">
        <v>45994.50277777778</v>
      </c>
      <c r="C1078" s="1">
        <v>45994.40625</v>
      </c>
      <c r="D1078" t="s">
        <v>56</v>
      </c>
      <c r="E1078" s="2">
        <v>44876</v>
      </c>
      <c r="F1078" t="s">
        <v>87</v>
      </c>
      <c r="G1078" t="s">
        <v>25</v>
      </c>
      <c r="H1078" t="s">
        <v>48</v>
      </c>
      <c r="I1078" t="s">
        <v>323</v>
      </c>
      <c r="J1078" t="s">
        <v>213</v>
      </c>
      <c r="K1078" t="s">
        <v>323</v>
      </c>
      <c r="L1078" t="s">
        <v>324</v>
      </c>
      <c r="M1078" t="s">
        <v>36</v>
      </c>
      <c r="N1078">
        <v>285.32</v>
      </c>
      <c r="O1078">
        <v>2563.19</v>
      </c>
      <c r="P1078">
        <v>139</v>
      </c>
      <c r="Q1078">
        <v>285.32</v>
      </c>
      <c r="R1078">
        <v>19.076000000000001</v>
      </c>
      <c r="S1078">
        <v>72.877700000000004</v>
      </c>
      <c r="T1078">
        <v>2</v>
      </c>
      <c r="U1078">
        <v>15</v>
      </c>
      <c r="V1078">
        <v>2025</v>
      </c>
    </row>
    <row r="1079" spans="1:22" x14ac:dyDescent="0.35">
      <c r="A1079" t="s">
        <v>37</v>
      </c>
      <c r="B1079" s="1">
        <v>45763.192361111112</v>
      </c>
      <c r="C1079" s="1">
        <v>45763.127083333333</v>
      </c>
      <c r="D1079" t="s">
        <v>91</v>
      </c>
      <c r="E1079" s="2">
        <v>45169</v>
      </c>
      <c r="F1079" t="s">
        <v>24</v>
      </c>
      <c r="G1079" t="s">
        <v>25</v>
      </c>
      <c r="H1079" t="s">
        <v>48</v>
      </c>
      <c r="I1079" t="s">
        <v>689</v>
      </c>
      <c r="J1079" t="s">
        <v>495</v>
      </c>
      <c r="K1079" t="s">
        <v>689</v>
      </c>
      <c r="L1079" t="s">
        <v>690</v>
      </c>
      <c r="M1079" t="s">
        <v>55</v>
      </c>
      <c r="N1079">
        <v>244.44</v>
      </c>
      <c r="O1079">
        <v>1753.03</v>
      </c>
      <c r="P1079">
        <v>94</v>
      </c>
      <c r="Q1079">
        <v>244.44</v>
      </c>
      <c r="R1079">
        <v>17.385000000000002</v>
      </c>
      <c r="S1079">
        <v>78.486699999999999</v>
      </c>
      <c r="T1079">
        <v>2</v>
      </c>
      <c r="U1079">
        <v>3.3</v>
      </c>
      <c r="V1079">
        <v>2025</v>
      </c>
    </row>
    <row r="1080" spans="1:22" x14ac:dyDescent="0.35">
      <c r="A1080" t="s">
        <v>37</v>
      </c>
      <c r="B1080" s="1">
        <v>45968.152777777781</v>
      </c>
      <c r="C1080" s="1">
        <v>45968.045138888891</v>
      </c>
      <c r="D1080" t="s">
        <v>56</v>
      </c>
      <c r="E1080" s="2">
        <v>44622</v>
      </c>
      <c r="F1080" t="s">
        <v>95</v>
      </c>
      <c r="G1080" t="s">
        <v>25</v>
      </c>
      <c r="H1080" t="s">
        <v>48</v>
      </c>
      <c r="I1080" t="s">
        <v>412</v>
      </c>
      <c r="J1080" t="s">
        <v>298</v>
      </c>
      <c r="K1080" t="s">
        <v>412</v>
      </c>
      <c r="L1080" t="s">
        <v>413</v>
      </c>
      <c r="M1080" t="s">
        <v>55</v>
      </c>
      <c r="N1080">
        <v>169.75</v>
      </c>
      <c r="O1080">
        <v>1480.31</v>
      </c>
      <c r="P1080">
        <v>155</v>
      </c>
      <c r="Q1080">
        <v>169.75</v>
      </c>
      <c r="R1080">
        <v>19.076000000000001</v>
      </c>
      <c r="S1080">
        <v>72.877700000000004</v>
      </c>
      <c r="T1080">
        <v>2</v>
      </c>
      <c r="U1080">
        <v>50</v>
      </c>
      <c r="V1080">
        <v>2025</v>
      </c>
    </row>
    <row r="1081" spans="1:22" x14ac:dyDescent="0.35">
      <c r="A1081" t="s">
        <v>37</v>
      </c>
      <c r="B1081" s="1">
        <v>45687.727083333331</v>
      </c>
      <c r="C1081" s="1">
        <v>45687.624305555553</v>
      </c>
      <c r="D1081" t="s">
        <v>91</v>
      </c>
      <c r="E1081" s="2">
        <v>44523</v>
      </c>
      <c r="F1081" t="s">
        <v>77</v>
      </c>
      <c r="G1081" t="s">
        <v>25</v>
      </c>
      <c r="H1081" t="s">
        <v>32</v>
      </c>
      <c r="I1081" t="s">
        <v>441</v>
      </c>
      <c r="J1081" t="s">
        <v>210</v>
      </c>
      <c r="K1081" t="s">
        <v>441</v>
      </c>
      <c r="L1081" t="s">
        <v>442</v>
      </c>
      <c r="M1081" t="s">
        <v>36</v>
      </c>
      <c r="N1081">
        <v>232.56</v>
      </c>
      <c r="O1081">
        <v>1702.96</v>
      </c>
      <c r="P1081">
        <v>148</v>
      </c>
      <c r="Q1081">
        <v>232.56</v>
      </c>
      <c r="R1081">
        <v>17.385000000000002</v>
      </c>
      <c r="S1081">
        <v>78.486699999999999</v>
      </c>
      <c r="T1081">
        <v>6</v>
      </c>
      <c r="U1081">
        <v>120</v>
      </c>
      <c r="V1081">
        <v>2025</v>
      </c>
    </row>
    <row r="1082" spans="1:22" x14ac:dyDescent="0.35">
      <c r="A1082" t="s">
        <v>37</v>
      </c>
      <c r="B1082" s="1">
        <v>45778.705555555556</v>
      </c>
      <c r="C1082" s="1">
        <v>45778.666666666664</v>
      </c>
      <c r="D1082" t="s">
        <v>91</v>
      </c>
      <c r="E1082" s="2">
        <v>45182</v>
      </c>
      <c r="F1082" t="s">
        <v>46</v>
      </c>
      <c r="G1082" t="s">
        <v>25</v>
      </c>
      <c r="H1082" t="s">
        <v>32</v>
      </c>
      <c r="I1082" t="s">
        <v>726</v>
      </c>
      <c r="J1082" t="s">
        <v>248</v>
      </c>
      <c r="K1082" t="s">
        <v>726</v>
      </c>
      <c r="L1082" t="s">
        <v>727</v>
      </c>
      <c r="M1082" t="s">
        <v>36</v>
      </c>
      <c r="N1082">
        <v>236.39</v>
      </c>
      <c r="O1082">
        <v>1515.67</v>
      </c>
      <c r="P1082">
        <v>56</v>
      </c>
      <c r="Q1082">
        <v>236.39</v>
      </c>
      <c r="R1082">
        <v>17.385000000000002</v>
      </c>
      <c r="S1082">
        <v>78.486699999999999</v>
      </c>
      <c r="T1082">
        <v>6</v>
      </c>
      <c r="U1082">
        <v>120</v>
      </c>
      <c r="V1082">
        <v>2025</v>
      </c>
    </row>
    <row r="1083" spans="1:22" x14ac:dyDescent="0.35">
      <c r="A1083" t="s">
        <v>37</v>
      </c>
      <c r="B1083" s="1">
        <v>45963.661111111112</v>
      </c>
      <c r="C1083" s="1">
        <v>45963.54791666667</v>
      </c>
      <c r="D1083" t="s">
        <v>91</v>
      </c>
      <c r="E1083" s="2">
        <v>45006</v>
      </c>
      <c r="F1083" t="s">
        <v>95</v>
      </c>
      <c r="G1083" t="s">
        <v>25</v>
      </c>
      <c r="H1083" t="s">
        <v>32</v>
      </c>
      <c r="I1083" t="s">
        <v>364</v>
      </c>
      <c r="J1083" t="s">
        <v>85</v>
      </c>
      <c r="K1083" t="s">
        <v>364</v>
      </c>
      <c r="L1083" t="s">
        <v>365</v>
      </c>
      <c r="M1083" t="s">
        <v>55</v>
      </c>
      <c r="N1083">
        <v>289.06</v>
      </c>
      <c r="O1083">
        <v>2075.1</v>
      </c>
      <c r="P1083">
        <v>163</v>
      </c>
      <c r="Q1083">
        <v>289.06</v>
      </c>
      <c r="R1083">
        <v>17.385000000000002</v>
      </c>
      <c r="S1083">
        <v>78.486699999999999</v>
      </c>
      <c r="T1083">
        <v>3</v>
      </c>
      <c r="U1083">
        <v>7.4</v>
      </c>
      <c r="V1083">
        <v>2025</v>
      </c>
    </row>
    <row r="1084" spans="1:22" x14ac:dyDescent="0.35">
      <c r="A1084" t="s">
        <v>37</v>
      </c>
      <c r="B1084" s="1">
        <v>45675.768055555556</v>
      </c>
      <c r="C1084" s="1">
        <v>45675.675694444442</v>
      </c>
      <c r="D1084" t="s">
        <v>23</v>
      </c>
      <c r="E1084" s="2">
        <v>45055</v>
      </c>
      <c r="F1084" t="s">
        <v>77</v>
      </c>
      <c r="G1084" t="s">
        <v>25</v>
      </c>
      <c r="H1084" t="s">
        <v>32</v>
      </c>
      <c r="I1084" t="s">
        <v>104</v>
      </c>
      <c r="J1084" t="s">
        <v>105</v>
      </c>
      <c r="K1084" t="s">
        <v>104</v>
      </c>
      <c r="L1084" t="s">
        <v>106</v>
      </c>
      <c r="M1084" t="s">
        <v>55</v>
      </c>
      <c r="N1084">
        <v>282.64</v>
      </c>
      <c r="O1084">
        <v>1709.33</v>
      </c>
      <c r="P1084">
        <v>133</v>
      </c>
      <c r="Q1084">
        <v>282.64</v>
      </c>
      <c r="R1084">
        <v>18.520399999999999</v>
      </c>
      <c r="S1084">
        <v>73.856700000000004</v>
      </c>
      <c r="T1084">
        <v>2</v>
      </c>
      <c r="U1084">
        <v>120</v>
      </c>
      <c r="V1084">
        <v>2025</v>
      </c>
    </row>
    <row r="1085" spans="1:22" x14ac:dyDescent="0.35">
      <c r="A1085" t="s">
        <v>37</v>
      </c>
      <c r="B1085" s="1">
        <v>45957.875694444447</v>
      </c>
      <c r="C1085" s="1">
        <v>45957.8125</v>
      </c>
      <c r="D1085" t="s">
        <v>23</v>
      </c>
      <c r="E1085" s="2">
        <v>45162</v>
      </c>
      <c r="F1085" t="s">
        <v>144</v>
      </c>
      <c r="G1085" t="s">
        <v>25</v>
      </c>
      <c r="H1085" t="s">
        <v>32</v>
      </c>
      <c r="I1085" t="s">
        <v>550</v>
      </c>
      <c r="J1085" t="s">
        <v>181</v>
      </c>
      <c r="K1085" t="s">
        <v>550</v>
      </c>
      <c r="L1085" t="s">
        <v>551</v>
      </c>
      <c r="M1085" t="s">
        <v>30</v>
      </c>
      <c r="N1085">
        <v>206.18</v>
      </c>
      <c r="O1085">
        <v>1680.14</v>
      </c>
      <c r="P1085">
        <v>91</v>
      </c>
      <c r="Q1085">
        <v>206.18</v>
      </c>
      <c r="R1085">
        <v>18.520399999999999</v>
      </c>
      <c r="S1085">
        <v>73.856700000000004</v>
      </c>
      <c r="T1085">
        <v>6</v>
      </c>
      <c r="U1085">
        <v>7.4</v>
      </c>
      <c r="V1085">
        <v>2025</v>
      </c>
    </row>
    <row r="1086" spans="1:22" x14ac:dyDescent="0.35">
      <c r="A1086" t="s">
        <v>37</v>
      </c>
      <c r="B1086" s="1">
        <v>45769.395138888889</v>
      </c>
      <c r="C1086" s="1">
        <v>45769.352777777778</v>
      </c>
      <c r="D1086" t="s">
        <v>23</v>
      </c>
      <c r="E1086" s="2">
        <v>44433</v>
      </c>
      <c r="F1086" t="s">
        <v>24</v>
      </c>
      <c r="G1086" t="s">
        <v>25</v>
      </c>
      <c r="H1086" t="s">
        <v>32</v>
      </c>
      <c r="I1086" t="s">
        <v>568</v>
      </c>
      <c r="J1086" t="s">
        <v>105</v>
      </c>
      <c r="K1086" t="s">
        <v>568</v>
      </c>
      <c r="L1086" t="s">
        <v>569</v>
      </c>
      <c r="M1086" t="s">
        <v>30</v>
      </c>
      <c r="N1086">
        <v>186.01</v>
      </c>
      <c r="O1086">
        <v>2195.4</v>
      </c>
      <c r="P1086">
        <v>61</v>
      </c>
      <c r="Q1086">
        <v>186.01</v>
      </c>
      <c r="R1086">
        <v>18.520399999999999</v>
      </c>
      <c r="S1086">
        <v>73.856700000000004</v>
      </c>
      <c r="T1086">
        <v>5</v>
      </c>
      <c r="U1086">
        <v>50</v>
      </c>
      <c r="V1086">
        <v>2025</v>
      </c>
    </row>
    <row r="1087" spans="1:22" x14ac:dyDescent="0.35">
      <c r="A1087" t="s">
        <v>37</v>
      </c>
      <c r="B1087" s="1">
        <v>45963.548611111109</v>
      </c>
      <c r="C1087" s="1">
        <v>45963.463194444441</v>
      </c>
      <c r="D1087" t="s">
        <v>91</v>
      </c>
      <c r="E1087" s="2">
        <v>44533</v>
      </c>
      <c r="F1087" t="s">
        <v>95</v>
      </c>
      <c r="G1087" t="s">
        <v>25</v>
      </c>
      <c r="H1087" t="s">
        <v>40</v>
      </c>
      <c r="I1087" t="s">
        <v>270</v>
      </c>
      <c r="J1087" t="s">
        <v>99</v>
      </c>
      <c r="K1087" t="s">
        <v>270</v>
      </c>
      <c r="L1087" t="s">
        <v>271</v>
      </c>
      <c r="M1087" t="s">
        <v>36</v>
      </c>
      <c r="N1087">
        <v>203.55</v>
      </c>
      <c r="O1087">
        <v>1266.6199999999999</v>
      </c>
      <c r="P1087">
        <v>123</v>
      </c>
      <c r="Q1087">
        <v>203.55</v>
      </c>
      <c r="R1087">
        <v>17.385000000000002</v>
      </c>
      <c r="S1087">
        <v>78.486699999999999</v>
      </c>
      <c r="T1087">
        <v>2</v>
      </c>
      <c r="U1087">
        <v>120</v>
      </c>
      <c r="V1087">
        <v>2025</v>
      </c>
    </row>
    <row r="1088" spans="1:22" x14ac:dyDescent="0.35">
      <c r="A1088" t="s">
        <v>37</v>
      </c>
      <c r="B1088" s="1">
        <v>45689.077777777777</v>
      </c>
      <c r="C1088" s="1">
        <v>45688.970138888886</v>
      </c>
      <c r="D1088" t="s">
        <v>91</v>
      </c>
      <c r="E1088" s="2">
        <v>44533</v>
      </c>
      <c r="F1088" t="s">
        <v>77</v>
      </c>
      <c r="G1088" t="s">
        <v>25</v>
      </c>
      <c r="H1088" t="s">
        <v>40</v>
      </c>
      <c r="I1088" t="s">
        <v>270</v>
      </c>
      <c r="J1088" t="s">
        <v>99</v>
      </c>
      <c r="K1088" t="s">
        <v>270</v>
      </c>
      <c r="L1088" t="s">
        <v>271</v>
      </c>
      <c r="M1088" t="s">
        <v>36</v>
      </c>
      <c r="N1088">
        <v>262.83999999999997</v>
      </c>
      <c r="O1088">
        <v>1504.99</v>
      </c>
      <c r="P1088">
        <v>155</v>
      </c>
      <c r="Q1088">
        <v>262.83999999999997</v>
      </c>
      <c r="R1088">
        <v>17.385000000000002</v>
      </c>
      <c r="S1088">
        <v>78.486699999999999</v>
      </c>
      <c r="T1088">
        <v>2</v>
      </c>
      <c r="U1088">
        <v>120</v>
      </c>
      <c r="V1088">
        <v>2025</v>
      </c>
    </row>
    <row r="1089" spans="1:22" x14ac:dyDescent="0.35">
      <c r="A1089" t="s">
        <v>37</v>
      </c>
      <c r="B1089" s="1">
        <v>45937.384722222225</v>
      </c>
      <c r="C1089" s="1">
        <v>45937.302083333336</v>
      </c>
      <c r="D1089" t="s">
        <v>38</v>
      </c>
      <c r="E1089" s="2">
        <v>45009</v>
      </c>
      <c r="F1089" t="s">
        <v>144</v>
      </c>
      <c r="G1089" t="s">
        <v>25</v>
      </c>
      <c r="H1089" t="s">
        <v>40</v>
      </c>
      <c r="I1089" t="s">
        <v>718</v>
      </c>
      <c r="J1089" t="s">
        <v>263</v>
      </c>
      <c r="K1089" t="s">
        <v>718</v>
      </c>
      <c r="L1089" t="s">
        <v>719</v>
      </c>
      <c r="M1089" t="s">
        <v>55</v>
      </c>
      <c r="N1089">
        <v>239.73</v>
      </c>
      <c r="O1089">
        <v>1809.28</v>
      </c>
      <c r="P1089">
        <v>119</v>
      </c>
      <c r="Q1089">
        <v>239.73</v>
      </c>
      <c r="R1089">
        <v>28.613900000000001</v>
      </c>
      <c r="S1089">
        <v>77.209000000000003</v>
      </c>
      <c r="T1089">
        <v>3</v>
      </c>
      <c r="U1089">
        <v>3.3</v>
      </c>
      <c r="V1089">
        <v>2025</v>
      </c>
    </row>
    <row r="1090" spans="1:22" x14ac:dyDescent="0.35">
      <c r="A1090" t="s">
        <v>37</v>
      </c>
      <c r="B1090" s="1">
        <v>45957.958333333336</v>
      </c>
      <c r="C1090" s="1">
        <v>45957.925694444442</v>
      </c>
      <c r="D1090" t="s">
        <v>45</v>
      </c>
      <c r="E1090" s="2">
        <v>44729</v>
      </c>
      <c r="F1090" t="s">
        <v>144</v>
      </c>
      <c r="G1090" t="s">
        <v>25</v>
      </c>
      <c r="H1090" t="s">
        <v>40</v>
      </c>
      <c r="I1090" t="s">
        <v>384</v>
      </c>
      <c r="J1090" t="s">
        <v>127</v>
      </c>
      <c r="K1090" t="s">
        <v>384</v>
      </c>
      <c r="L1090" t="s">
        <v>385</v>
      </c>
      <c r="M1090" t="s">
        <v>30</v>
      </c>
      <c r="N1090">
        <v>55.44</v>
      </c>
      <c r="O1090">
        <v>604.59</v>
      </c>
      <c r="P1090">
        <v>47</v>
      </c>
      <c r="Q1090">
        <v>55.44</v>
      </c>
      <c r="R1090">
        <v>12.9716</v>
      </c>
      <c r="S1090">
        <v>77.5946</v>
      </c>
      <c r="T1090">
        <v>3</v>
      </c>
      <c r="U1090">
        <v>7.4</v>
      </c>
      <c r="V1090">
        <v>2025</v>
      </c>
    </row>
    <row r="1091" spans="1:22" x14ac:dyDescent="0.35">
      <c r="A1091" t="s">
        <v>37</v>
      </c>
      <c r="B1091" s="1">
        <v>45865.161111111112</v>
      </c>
      <c r="C1091" s="1">
        <v>45865.11041666667</v>
      </c>
      <c r="D1091" t="s">
        <v>91</v>
      </c>
      <c r="E1091" s="2">
        <v>44205</v>
      </c>
      <c r="F1091" t="s">
        <v>65</v>
      </c>
      <c r="G1091" t="s">
        <v>25</v>
      </c>
      <c r="H1091" t="s">
        <v>26</v>
      </c>
      <c r="I1091" t="s">
        <v>668</v>
      </c>
      <c r="J1091" t="s">
        <v>257</v>
      </c>
      <c r="K1091" t="s">
        <v>668</v>
      </c>
      <c r="L1091" t="s">
        <v>669</v>
      </c>
      <c r="M1091" t="s">
        <v>44</v>
      </c>
      <c r="N1091">
        <v>22.75</v>
      </c>
      <c r="O1091">
        <v>113.47</v>
      </c>
      <c r="P1091">
        <v>73</v>
      </c>
      <c r="Q1091">
        <v>22.75</v>
      </c>
      <c r="R1091">
        <v>17.385000000000002</v>
      </c>
      <c r="S1091">
        <v>78.486699999999999</v>
      </c>
      <c r="T1091">
        <v>2</v>
      </c>
      <c r="U1091">
        <v>120</v>
      </c>
      <c r="V1091">
        <v>2025</v>
      </c>
    </row>
    <row r="1092" spans="1:22" x14ac:dyDescent="0.35">
      <c r="A1092" t="s">
        <v>37</v>
      </c>
      <c r="B1092" s="1">
        <v>45981.166666666664</v>
      </c>
      <c r="C1092" s="1">
        <v>45981.109722222223</v>
      </c>
      <c r="D1092" t="s">
        <v>91</v>
      </c>
      <c r="E1092" s="2">
        <v>44205</v>
      </c>
      <c r="F1092" t="s">
        <v>95</v>
      </c>
      <c r="G1092" t="s">
        <v>25</v>
      </c>
      <c r="H1092" t="s">
        <v>26</v>
      </c>
      <c r="I1092" t="s">
        <v>668</v>
      </c>
      <c r="J1092" t="s">
        <v>257</v>
      </c>
      <c r="K1092" t="s">
        <v>668</v>
      </c>
      <c r="L1092" t="s">
        <v>669</v>
      </c>
      <c r="M1092" t="s">
        <v>44</v>
      </c>
      <c r="N1092">
        <v>149.24</v>
      </c>
      <c r="O1092">
        <v>919.97</v>
      </c>
      <c r="P1092">
        <v>82</v>
      </c>
      <c r="Q1092">
        <v>149.24</v>
      </c>
      <c r="R1092">
        <v>17.385000000000002</v>
      </c>
      <c r="S1092">
        <v>78.486699999999999</v>
      </c>
      <c r="T1092">
        <v>2</v>
      </c>
      <c r="U1092">
        <v>120</v>
      </c>
      <c r="V1092">
        <v>2025</v>
      </c>
    </row>
    <row r="1093" spans="1:22" x14ac:dyDescent="0.35">
      <c r="A1093" t="s">
        <v>37</v>
      </c>
      <c r="B1093" s="1">
        <v>45712.779861111114</v>
      </c>
      <c r="C1093" s="1">
        <v>45712.711805555555</v>
      </c>
      <c r="D1093" t="s">
        <v>91</v>
      </c>
      <c r="E1093" s="2">
        <v>44205</v>
      </c>
      <c r="F1093" t="s">
        <v>39</v>
      </c>
      <c r="G1093" t="s">
        <v>25</v>
      </c>
      <c r="H1093" t="s">
        <v>26</v>
      </c>
      <c r="I1093" t="s">
        <v>668</v>
      </c>
      <c r="J1093" t="s">
        <v>257</v>
      </c>
      <c r="K1093" t="s">
        <v>668</v>
      </c>
      <c r="L1093" t="s">
        <v>669</v>
      </c>
      <c r="M1093" t="s">
        <v>44</v>
      </c>
      <c r="N1093">
        <v>237.62</v>
      </c>
      <c r="O1093">
        <v>1889.89</v>
      </c>
      <c r="P1093">
        <v>98</v>
      </c>
      <c r="Q1093">
        <v>237.62</v>
      </c>
      <c r="R1093">
        <v>17.385000000000002</v>
      </c>
      <c r="S1093">
        <v>78.486699999999999</v>
      </c>
      <c r="T1093">
        <v>2</v>
      </c>
      <c r="U1093">
        <v>120</v>
      </c>
      <c r="V1093">
        <v>2025</v>
      </c>
    </row>
    <row r="1094" spans="1:22" x14ac:dyDescent="0.35">
      <c r="A1094" t="s">
        <v>37</v>
      </c>
      <c r="B1094" s="1">
        <v>45925.727083333331</v>
      </c>
      <c r="C1094" s="1">
        <v>45925.640277777777</v>
      </c>
      <c r="D1094" t="s">
        <v>91</v>
      </c>
      <c r="E1094" s="2">
        <v>44205</v>
      </c>
      <c r="F1094" t="s">
        <v>61</v>
      </c>
      <c r="G1094" t="s">
        <v>25</v>
      </c>
      <c r="H1094" t="s">
        <v>26</v>
      </c>
      <c r="I1094" t="s">
        <v>668</v>
      </c>
      <c r="J1094" t="s">
        <v>257</v>
      </c>
      <c r="K1094" t="s">
        <v>668</v>
      </c>
      <c r="L1094" t="s">
        <v>669</v>
      </c>
      <c r="M1094" t="s">
        <v>44</v>
      </c>
      <c r="N1094">
        <v>25.06</v>
      </c>
      <c r="O1094">
        <v>145.41999999999999</v>
      </c>
      <c r="P1094">
        <v>125</v>
      </c>
      <c r="Q1094">
        <v>25.06</v>
      </c>
      <c r="R1094">
        <v>17.385000000000002</v>
      </c>
      <c r="S1094">
        <v>78.486699999999999</v>
      </c>
      <c r="T1094">
        <v>2</v>
      </c>
      <c r="U1094">
        <v>120</v>
      </c>
      <c r="V1094">
        <v>2025</v>
      </c>
    </row>
    <row r="1095" spans="1:22" x14ac:dyDescent="0.35">
      <c r="A1095" t="s">
        <v>37</v>
      </c>
      <c r="B1095" s="1">
        <v>45767.55972222222</v>
      </c>
      <c r="C1095" s="1">
        <v>45767.456944444442</v>
      </c>
      <c r="D1095" t="s">
        <v>91</v>
      </c>
      <c r="E1095" s="2">
        <v>44205</v>
      </c>
      <c r="F1095" t="s">
        <v>24</v>
      </c>
      <c r="G1095" t="s">
        <v>25</v>
      </c>
      <c r="H1095" t="s">
        <v>26</v>
      </c>
      <c r="I1095" t="s">
        <v>668</v>
      </c>
      <c r="J1095" t="s">
        <v>257</v>
      </c>
      <c r="K1095" t="s">
        <v>668</v>
      </c>
      <c r="L1095" t="s">
        <v>669</v>
      </c>
      <c r="M1095" t="s">
        <v>44</v>
      </c>
      <c r="N1095">
        <v>153.31</v>
      </c>
      <c r="O1095">
        <v>1089.68</v>
      </c>
      <c r="P1095">
        <v>148</v>
      </c>
      <c r="Q1095">
        <v>153.31</v>
      </c>
      <c r="R1095">
        <v>17.385000000000002</v>
      </c>
      <c r="S1095">
        <v>78.486699999999999</v>
      </c>
      <c r="T1095">
        <v>2</v>
      </c>
      <c r="U1095">
        <v>120</v>
      </c>
      <c r="V1095">
        <v>2025</v>
      </c>
    </row>
    <row r="1096" spans="1:22" x14ac:dyDescent="0.35">
      <c r="A1096" t="s">
        <v>37</v>
      </c>
      <c r="B1096" s="1">
        <v>45836.883333333331</v>
      </c>
      <c r="C1096" s="1">
        <v>45836.84375</v>
      </c>
      <c r="D1096" t="s">
        <v>45</v>
      </c>
      <c r="E1096" s="2">
        <v>44488</v>
      </c>
      <c r="F1096" t="s">
        <v>57</v>
      </c>
      <c r="G1096" t="s">
        <v>25</v>
      </c>
      <c r="H1096" t="s">
        <v>26</v>
      </c>
      <c r="I1096" t="s">
        <v>431</v>
      </c>
      <c r="J1096" t="s">
        <v>235</v>
      </c>
      <c r="K1096" t="s">
        <v>431</v>
      </c>
      <c r="L1096" t="s">
        <v>432</v>
      </c>
      <c r="M1096" t="s">
        <v>36</v>
      </c>
      <c r="N1096">
        <v>111.08</v>
      </c>
      <c r="O1096">
        <v>1271.7</v>
      </c>
      <c r="P1096">
        <v>57</v>
      </c>
      <c r="Q1096">
        <v>111.08</v>
      </c>
      <c r="R1096">
        <v>12.9716</v>
      </c>
      <c r="S1096">
        <v>77.5946</v>
      </c>
      <c r="T1096">
        <v>3</v>
      </c>
      <c r="U1096">
        <v>50</v>
      </c>
      <c r="V1096">
        <v>2025</v>
      </c>
    </row>
    <row r="1097" spans="1:22" x14ac:dyDescent="0.35">
      <c r="A1097" t="s">
        <v>37</v>
      </c>
      <c r="B1097" s="1">
        <v>45783.88958333333</v>
      </c>
      <c r="C1097" s="1">
        <v>45783.836111111108</v>
      </c>
      <c r="D1097" t="s">
        <v>56</v>
      </c>
      <c r="E1097" s="2">
        <v>44694</v>
      </c>
      <c r="F1097" t="s">
        <v>46</v>
      </c>
      <c r="G1097" t="s">
        <v>25</v>
      </c>
      <c r="H1097" t="s">
        <v>26</v>
      </c>
      <c r="I1097" t="s">
        <v>525</v>
      </c>
      <c r="J1097" t="s">
        <v>305</v>
      </c>
      <c r="K1097" t="s">
        <v>525</v>
      </c>
      <c r="L1097" t="s">
        <v>526</v>
      </c>
      <c r="M1097" t="s">
        <v>36</v>
      </c>
      <c r="N1097">
        <v>240.45</v>
      </c>
      <c r="O1097">
        <v>1290.31</v>
      </c>
      <c r="P1097">
        <v>77</v>
      </c>
      <c r="Q1097">
        <v>240.45</v>
      </c>
      <c r="R1097">
        <v>19.076000000000001</v>
      </c>
      <c r="S1097">
        <v>72.877700000000004</v>
      </c>
      <c r="T1097">
        <v>2</v>
      </c>
      <c r="U1097">
        <v>15</v>
      </c>
      <c r="V1097">
        <v>2025</v>
      </c>
    </row>
    <row r="1098" spans="1:22" x14ac:dyDescent="0.35">
      <c r="A1098" t="s">
        <v>37</v>
      </c>
      <c r="B1098" s="1">
        <v>45747.993055555555</v>
      </c>
      <c r="C1098" s="1">
        <v>45747.918055555558</v>
      </c>
      <c r="D1098" t="s">
        <v>56</v>
      </c>
      <c r="E1098" s="2">
        <v>44694</v>
      </c>
      <c r="F1098" t="s">
        <v>185</v>
      </c>
      <c r="G1098" t="s">
        <v>25</v>
      </c>
      <c r="H1098" t="s">
        <v>26</v>
      </c>
      <c r="I1098" t="s">
        <v>525</v>
      </c>
      <c r="J1098" t="s">
        <v>305</v>
      </c>
      <c r="K1098" t="s">
        <v>525</v>
      </c>
      <c r="L1098" t="s">
        <v>526</v>
      </c>
      <c r="M1098" t="s">
        <v>36</v>
      </c>
      <c r="N1098">
        <v>176.71</v>
      </c>
      <c r="O1098">
        <v>1045.44</v>
      </c>
      <c r="P1098">
        <v>108</v>
      </c>
      <c r="Q1098">
        <v>176.71</v>
      </c>
      <c r="R1098">
        <v>19.076000000000001</v>
      </c>
      <c r="S1098">
        <v>72.877700000000004</v>
      </c>
      <c r="T1098">
        <v>2</v>
      </c>
      <c r="U1098">
        <v>15</v>
      </c>
      <c r="V1098">
        <v>2025</v>
      </c>
    </row>
    <row r="1099" spans="1:22" x14ac:dyDescent="0.35">
      <c r="A1099" t="s">
        <v>37</v>
      </c>
      <c r="B1099" s="1">
        <v>45879.35</v>
      </c>
      <c r="C1099" s="1">
        <v>45879.3</v>
      </c>
      <c r="D1099" t="s">
        <v>23</v>
      </c>
      <c r="E1099" s="2">
        <v>44338</v>
      </c>
      <c r="F1099" t="s">
        <v>116</v>
      </c>
      <c r="G1099" t="s">
        <v>25</v>
      </c>
      <c r="H1099" t="s">
        <v>26</v>
      </c>
      <c r="I1099" t="s">
        <v>433</v>
      </c>
      <c r="J1099" t="s">
        <v>429</v>
      </c>
      <c r="K1099" t="s">
        <v>433</v>
      </c>
      <c r="L1099" t="s">
        <v>434</v>
      </c>
      <c r="M1099" t="s">
        <v>30</v>
      </c>
      <c r="N1099">
        <v>113.65</v>
      </c>
      <c r="O1099">
        <v>973.89</v>
      </c>
      <c r="P1099">
        <v>72</v>
      </c>
      <c r="Q1099">
        <v>113.65</v>
      </c>
      <c r="R1099">
        <v>18.520399999999999</v>
      </c>
      <c r="S1099">
        <v>73.856700000000004</v>
      </c>
      <c r="T1099">
        <v>6</v>
      </c>
      <c r="U1099">
        <v>3.3</v>
      </c>
      <c r="V1099">
        <v>2025</v>
      </c>
    </row>
    <row r="1100" spans="1:22" x14ac:dyDescent="0.35">
      <c r="A1100" t="s">
        <v>31</v>
      </c>
      <c r="B1100" s="1">
        <v>45744.65</v>
      </c>
      <c r="C1100" s="1">
        <v>45744.570138888892</v>
      </c>
      <c r="D1100" t="s">
        <v>38</v>
      </c>
      <c r="E1100" s="2">
        <v>45192</v>
      </c>
      <c r="F1100" t="s">
        <v>185</v>
      </c>
      <c r="G1100" t="s">
        <v>25</v>
      </c>
      <c r="H1100" t="s">
        <v>48</v>
      </c>
      <c r="I1100" t="s">
        <v>331</v>
      </c>
      <c r="J1100" t="s">
        <v>283</v>
      </c>
      <c r="K1100" t="s">
        <v>331</v>
      </c>
      <c r="L1100" t="s">
        <v>332</v>
      </c>
      <c r="M1100" t="s">
        <v>44</v>
      </c>
      <c r="N1100">
        <v>155.19999999999999</v>
      </c>
      <c r="O1100">
        <v>625.73</v>
      </c>
      <c r="P1100">
        <v>115</v>
      </c>
      <c r="Q1100">
        <v>155.19999999999999</v>
      </c>
      <c r="R1100">
        <v>28.613900000000001</v>
      </c>
      <c r="S1100">
        <v>77.209000000000003</v>
      </c>
      <c r="T1100">
        <v>5</v>
      </c>
      <c r="U1100">
        <v>15</v>
      </c>
      <c r="V1100">
        <v>2025</v>
      </c>
    </row>
    <row r="1101" spans="1:22" x14ac:dyDescent="0.35">
      <c r="A1101" t="s">
        <v>31</v>
      </c>
      <c r="B1101" s="1">
        <v>45967.551388888889</v>
      </c>
      <c r="C1101" s="1">
        <v>45967.522916666669</v>
      </c>
      <c r="D1101" t="s">
        <v>23</v>
      </c>
      <c r="E1101" s="2">
        <v>45064</v>
      </c>
      <c r="F1101" t="s">
        <v>95</v>
      </c>
      <c r="G1101" t="s">
        <v>25</v>
      </c>
      <c r="H1101" t="s">
        <v>48</v>
      </c>
      <c r="I1101" t="s">
        <v>459</v>
      </c>
      <c r="J1101" t="s">
        <v>460</v>
      </c>
      <c r="K1101" t="s">
        <v>459</v>
      </c>
      <c r="L1101" t="s">
        <v>461</v>
      </c>
      <c r="M1101" t="s">
        <v>36</v>
      </c>
      <c r="N1101">
        <v>277.12</v>
      </c>
      <c r="O1101">
        <v>3026.2</v>
      </c>
      <c r="P1101">
        <v>41</v>
      </c>
      <c r="Q1101">
        <v>277.12</v>
      </c>
      <c r="R1101">
        <v>18.520399999999999</v>
      </c>
      <c r="S1101">
        <v>73.856700000000004</v>
      </c>
      <c r="T1101">
        <v>4</v>
      </c>
      <c r="U1101">
        <v>50</v>
      </c>
      <c r="V1101">
        <v>2025</v>
      </c>
    </row>
    <row r="1102" spans="1:22" x14ac:dyDescent="0.35">
      <c r="A1102" t="s">
        <v>31</v>
      </c>
      <c r="B1102" s="1">
        <v>45950.045138888891</v>
      </c>
      <c r="C1102" s="1">
        <v>45949.970138888886</v>
      </c>
      <c r="D1102" t="s">
        <v>23</v>
      </c>
      <c r="E1102" s="2">
        <v>44923</v>
      </c>
      <c r="F1102" t="s">
        <v>144</v>
      </c>
      <c r="G1102" t="s">
        <v>25</v>
      </c>
      <c r="H1102" t="s">
        <v>48</v>
      </c>
      <c r="I1102" t="s">
        <v>621</v>
      </c>
      <c r="J1102" t="s">
        <v>495</v>
      </c>
      <c r="K1102" t="s">
        <v>621</v>
      </c>
      <c r="L1102" t="s">
        <v>622</v>
      </c>
      <c r="M1102" t="s">
        <v>36</v>
      </c>
      <c r="N1102">
        <v>188.06</v>
      </c>
      <c r="O1102">
        <v>908.59</v>
      </c>
      <c r="P1102">
        <v>108</v>
      </c>
      <c r="Q1102">
        <v>188.06</v>
      </c>
      <c r="R1102">
        <v>18.520399999999999</v>
      </c>
      <c r="S1102">
        <v>73.856700000000004</v>
      </c>
      <c r="T1102">
        <v>4</v>
      </c>
      <c r="U1102">
        <v>50</v>
      </c>
      <c r="V1102">
        <v>2025</v>
      </c>
    </row>
    <row r="1103" spans="1:22" x14ac:dyDescent="0.35">
      <c r="A1103" t="s">
        <v>31</v>
      </c>
      <c r="B1103" s="1">
        <v>45838.459722222222</v>
      </c>
      <c r="C1103" s="1">
        <v>45838.359722222223</v>
      </c>
      <c r="D1103" t="s">
        <v>45</v>
      </c>
      <c r="E1103" s="2">
        <v>44858</v>
      </c>
      <c r="F1103" t="s">
        <v>57</v>
      </c>
      <c r="G1103" t="s">
        <v>25</v>
      </c>
      <c r="H1103" t="s">
        <v>48</v>
      </c>
      <c r="I1103" t="s">
        <v>468</v>
      </c>
      <c r="J1103" t="s">
        <v>254</v>
      </c>
      <c r="K1103" t="s">
        <v>468</v>
      </c>
      <c r="L1103" t="s">
        <v>469</v>
      </c>
      <c r="M1103" t="s">
        <v>55</v>
      </c>
      <c r="N1103">
        <v>51.83</v>
      </c>
      <c r="O1103">
        <v>556.16999999999996</v>
      </c>
      <c r="P1103">
        <v>144</v>
      </c>
      <c r="Q1103">
        <v>51.83</v>
      </c>
      <c r="R1103">
        <v>12.9716</v>
      </c>
      <c r="S1103">
        <v>77.5946</v>
      </c>
      <c r="T1103">
        <v>2</v>
      </c>
      <c r="U1103">
        <v>50</v>
      </c>
      <c r="V1103">
        <v>2025</v>
      </c>
    </row>
    <row r="1104" spans="1:22" x14ac:dyDescent="0.35">
      <c r="A1104" t="s">
        <v>31</v>
      </c>
      <c r="B1104" s="1">
        <v>45855.954861111109</v>
      </c>
      <c r="C1104" s="1">
        <v>45855.835416666669</v>
      </c>
      <c r="D1104" t="s">
        <v>45</v>
      </c>
      <c r="E1104" s="2">
        <v>44858</v>
      </c>
      <c r="F1104" t="s">
        <v>65</v>
      </c>
      <c r="G1104" t="s">
        <v>25</v>
      </c>
      <c r="H1104" t="s">
        <v>48</v>
      </c>
      <c r="I1104" t="s">
        <v>468</v>
      </c>
      <c r="J1104" t="s">
        <v>254</v>
      </c>
      <c r="K1104" t="s">
        <v>468</v>
      </c>
      <c r="L1104" t="s">
        <v>469</v>
      </c>
      <c r="M1104" t="s">
        <v>55</v>
      </c>
      <c r="N1104">
        <v>289.29000000000002</v>
      </c>
      <c r="O1104">
        <v>3041.2</v>
      </c>
      <c r="P1104">
        <v>172</v>
      </c>
      <c r="Q1104">
        <v>289.29000000000002</v>
      </c>
      <c r="R1104">
        <v>12.9716</v>
      </c>
      <c r="S1104">
        <v>77.5946</v>
      </c>
      <c r="T1104">
        <v>2</v>
      </c>
      <c r="U1104">
        <v>50</v>
      </c>
      <c r="V1104">
        <v>2025</v>
      </c>
    </row>
    <row r="1105" spans="1:22" x14ac:dyDescent="0.35">
      <c r="A1105" t="s">
        <v>31</v>
      </c>
      <c r="B1105" s="1">
        <v>45829.82916666667</v>
      </c>
      <c r="C1105" s="1">
        <v>45829.790277777778</v>
      </c>
      <c r="D1105" t="s">
        <v>56</v>
      </c>
      <c r="E1105" s="2">
        <v>44792</v>
      </c>
      <c r="F1105" t="s">
        <v>57</v>
      </c>
      <c r="G1105" t="s">
        <v>25</v>
      </c>
      <c r="H1105" t="s">
        <v>48</v>
      </c>
      <c r="I1105" t="s">
        <v>204</v>
      </c>
      <c r="J1105" t="s">
        <v>205</v>
      </c>
      <c r="K1105" t="s">
        <v>204</v>
      </c>
      <c r="L1105" t="s">
        <v>206</v>
      </c>
      <c r="M1105" t="s">
        <v>30</v>
      </c>
      <c r="N1105">
        <v>229.84</v>
      </c>
      <c r="O1105">
        <v>2122.94</v>
      </c>
      <c r="P1105">
        <v>56</v>
      </c>
      <c r="Q1105">
        <v>229.84</v>
      </c>
      <c r="R1105">
        <v>19.076000000000001</v>
      </c>
      <c r="S1105">
        <v>72.877700000000004</v>
      </c>
      <c r="T1105">
        <v>2</v>
      </c>
      <c r="U1105">
        <v>3.3</v>
      </c>
      <c r="V1105">
        <v>2025</v>
      </c>
    </row>
    <row r="1106" spans="1:22" x14ac:dyDescent="0.35">
      <c r="A1106" t="s">
        <v>31</v>
      </c>
      <c r="B1106" s="1">
        <v>45984.868055555555</v>
      </c>
      <c r="C1106" s="1">
        <v>45984.747916666667</v>
      </c>
      <c r="D1106" t="s">
        <v>45</v>
      </c>
      <c r="E1106" s="2">
        <v>44431</v>
      </c>
      <c r="F1106" t="s">
        <v>95</v>
      </c>
      <c r="G1106" t="s">
        <v>25</v>
      </c>
      <c r="H1106" t="s">
        <v>32</v>
      </c>
      <c r="I1106" t="s">
        <v>191</v>
      </c>
      <c r="J1106" t="s">
        <v>34</v>
      </c>
      <c r="K1106" t="s">
        <v>191</v>
      </c>
      <c r="L1106" t="s">
        <v>192</v>
      </c>
      <c r="M1106" t="s">
        <v>44</v>
      </c>
      <c r="N1106">
        <v>131.28</v>
      </c>
      <c r="O1106">
        <v>557.08000000000004</v>
      </c>
      <c r="P1106">
        <v>173</v>
      </c>
      <c r="Q1106">
        <v>131.28</v>
      </c>
      <c r="R1106">
        <v>12.9716</v>
      </c>
      <c r="S1106">
        <v>77.5946</v>
      </c>
      <c r="T1106">
        <v>5</v>
      </c>
      <c r="U1106">
        <v>3.3</v>
      </c>
      <c r="V1106">
        <v>2025</v>
      </c>
    </row>
    <row r="1107" spans="1:22" x14ac:dyDescent="0.35">
      <c r="A1107" t="s">
        <v>31</v>
      </c>
      <c r="B1107" s="1">
        <v>45713.102083333331</v>
      </c>
      <c r="C1107" s="1">
        <v>45713.046527777777</v>
      </c>
      <c r="D1107" t="s">
        <v>38</v>
      </c>
      <c r="E1107" s="2">
        <v>44945</v>
      </c>
      <c r="F1107" t="s">
        <v>39</v>
      </c>
      <c r="G1107" t="s">
        <v>25</v>
      </c>
      <c r="H1107" t="s">
        <v>32</v>
      </c>
      <c r="I1107" t="s">
        <v>234</v>
      </c>
      <c r="J1107" t="s">
        <v>235</v>
      </c>
      <c r="K1107" t="s">
        <v>234</v>
      </c>
      <c r="L1107" t="s">
        <v>236</v>
      </c>
      <c r="M1107" t="s">
        <v>44</v>
      </c>
      <c r="N1107">
        <v>70.66</v>
      </c>
      <c r="O1107">
        <v>504.96</v>
      </c>
      <c r="P1107">
        <v>80</v>
      </c>
      <c r="Q1107">
        <v>70.66</v>
      </c>
      <c r="R1107">
        <v>28.613900000000001</v>
      </c>
      <c r="S1107">
        <v>77.209000000000003</v>
      </c>
      <c r="T1107">
        <v>3</v>
      </c>
      <c r="U1107">
        <v>7.4</v>
      </c>
      <c r="V1107">
        <v>2025</v>
      </c>
    </row>
    <row r="1108" spans="1:22" x14ac:dyDescent="0.35">
      <c r="A1108" t="s">
        <v>31</v>
      </c>
      <c r="B1108" s="1">
        <v>45892.873611111114</v>
      </c>
      <c r="C1108" s="1">
        <v>45892.834027777775</v>
      </c>
      <c r="D1108" t="s">
        <v>23</v>
      </c>
      <c r="E1108" s="2">
        <v>44342</v>
      </c>
      <c r="F1108" t="s">
        <v>116</v>
      </c>
      <c r="G1108" t="s">
        <v>25</v>
      </c>
      <c r="H1108" t="s">
        <v>32</v>
      </c>
      <c r="I1108" t="s">
        <v>220</v>
      </c>
      <c r="J1108" t="s">
        <v>121</v>
      </c>
      <c r="K1108" t="s">
        <v>220</v>
      </c>
      <c r="L1108" t="s">
        <v>221</v>
      </c>
      <c r="M1108" t="s">
        <v>44</v>
      </c>
      <c r="N1108">
        <v>157.38</v>
      </c>
      <c r="O1108">
        <v>1075.45</v>
      </c>
      <c r="P1108">
        <v>57</v>
      </c>
      <c r="Q1108">
        <v>157.38</v>
      </c>
      <c r="R1108">
        <v>18.520399999999999</v>
      </c>
      <c r="S1108">
        <v>73.856700000000004</v>
      </c>
      <c r="T1108">
        <v>3</v>
      </c>
      <c r="U1108">
        <v>3.3</v>
      </c>
      <c r="V1108">
        <v>2025</v>
      </c>
    </row>
    <row r="1109" spans="1:22" x14ac:dyDescent="0.35">
      <c r="A1109" t="s">
        <v>31</v>
      </c>
      <c r="B1109" s="1">
        <v>45765.262499999997</v>
      </c>
      <c r="C1109" s="1">
        <v>45765.161111111112</v>
      </c>
      <c r="D1109" t="s">
        <v>23</v>
      </c>
      <c r="E1109" s="2">
        <v>44507</v>
      </c>
      <c r="F1109" t="s">
        <v>24</v>
      </c>
      <c r="G1109" t="s">
        <v>25</v>
      </c>
      <c r="H1109" t="s">
        <v>32</v>
      </c>
      <c r="I1109" t="s">
        <v>329</v>
      </c>
      <c r="J1109" t="s">
        <v>105</v>
      </c>
      <c r="K1109" t="s">
        <v>329</v>
      </c>
      <c r="L1109" t="s">
        <v>330</v>
      </c>
      <c r="M1109" t="s">
        <v>44</v>
      </c>
      <c r="N1109">
        <v>25.28</v>
      </c>
      <c r="O1109">
        <v>155.13</v>
      </c>
      <c r="P1109">
        <v>146</v>
      </c>
      <c r="Q1109">
        <v>25.28</v>
      </c>
      <c r="R1109">
        <v>18.520399999999999</v>
      </c>
      <c r="S1109">
        <v>73.856700000000004</v>
      </c>
      <c r="T1109">
        <v>4</v>
      </c>
      <c r="U1109">
        <v>120</v>
      </c>
      <c r="V1109">
        <v>2025</v>
      </c>
    </row>
    <row r="1110" spans="1:22" x14ac:dyDescent="0.35">
      <c r="A1110" t="s">
        <v>31</v>
      </c>
      <c r="B1110" s="1">
        <v>46016.887499999997</v>
      </c>
      <c r="C1110" s="1">
        <v>46016.797222222223</v>
      </c>
      <c r="D1110" t="s">
        <v>45</v>
      </c>
      <c r="E1110" s="2">
        <v>44490</v>
      </c>
      <c r="F1110" t="s">
        <v>87</v>
      </c>
      <c r="G1110" t="s">
        <v>25</v>
      </c>
      <c r="H1110" t="s">
        <v>32</v>
      </c>
      <c r="I1110" t="s">
        <v>443</v>
      </c>
      <c r="J1110" t="s">
        <v>260</v>
      </c>
      <c r="K1110" t="s">
        <v>443</v>
      </c>
      <c r="L1110" t="s">
        <v>444</v>
      </c>
      <c r="M1110" t="s">
        <v>30</v>
      </c>
      <c r="N1110">
        <v>52.63</v>
      </c>
      <c r="O1110">
        <v>245.23</v>
      </c>
      <c r="P1110">
        <v>130</v>
      </c>
      <c r="Q1110">
        <v>52.63</v>
      </c>
      <c r="R1110">
        <v>12.9716</v>
      </c>
      <c r="S1110">
        <v>77.5946</v>
      </c>
      <c r="T1110">
        <v>5</v>
      </c>
      <c r="U1110">
        <v>3.3</v>
      </c>
      <c r="V1110">
        <v>2025</v>
      </c>
    </row>
    <row r="1111" spans="1:22" x14ac:dyDescent="0.35">
      <c r="A1111" t="s">
        <v>31</v>
      </c>
      <c r="B1111" s="1">
        <v>45939.263194444444</v>
      </c>
      <c r="C1111" s="1">
        <v>45939.15902777778</v>
      </c>
      <c r="D1111" t="s">
        <v>23</v>
      </c>
      <c r="E1111" s="2">
        <v>44965</v>
      </c>
      <c r="F1111" t="s">
        <v>144</v>
      </c>
      <c r="G1111" t="s">
        <v>25</v>
      </c>
      <c r="H1111" t="s">
        <v>40</v>
      </c>
      <c r="I1111" t="s">
        <v>96</v>
      </c>
      <c r="J1111" t="s">
        <v>89</v>
      </c>
      <c r="K1111" t="s">
        <v>96</v>
      </c>
      <c r="L1111" t="s">
        <v>97</v>
      </c>
      <c r="M1111" t="s">
        <v>36</v>
      </c>
      <c r="N1111">
        <v>61.9</v>
      </c>
      <c r="O1111">
        <v>628.29</v>
      </c>
      <c r="P1111">
        <v>150</v>
      </c>
      <c r="Q1111">
        <v>61.9</v>
      </c>
      <c r="R1111">
        <v>18.520399999999999</v>
      </c>
      <c r="S1111">
        <v>73.856700000000004</v>
      </c>
      <c r="T1111">
        <v>2</v>
      </c>
      <c r="U1111">
        <v>15</v>
      </c>
      <c r="V1111">
        <v>2025</v>
      </c>
    </row>
    <row r="1112" spans="1:22" x14ac:dyDescent="0.35">
      <c r="A1112" t="s">
        <v>31</v>
      </c>
      <c r="B1112" s="1">
        <v>45945.231944444444</v>
      </c>
      <c r="C1112" s="1">
        <v>45945.113888888889</v>
      </c>
      <c r="D1112" t="s">
        <v>56</v>
      </c>
      <c r="E1112" s="2">
        <v>44375</v>
      </c>
      <c r="F1112" t="s">
        <v>144</v>
      </c>
      <c r="G1112" t="s">
        <v>25</v>
      </c>
      <c r="H1112" t="s">
        <v>40</v>
      </c>
      <c r="I1112" t="s">
        <v>654</v>
      </c>
      <c r="J1112" t="s">
        <v>118</v>
      </c>
      <c r="K1112" t="s">
        <v>654</v>
      </c>
      <c r="L1112" t="s">
        <v>655</v>
      </c>
      <c r="M1112" t="s">
        <v>55</v>
      </c>
      <c r="N1112">
        <v>217.6</v>
      </c>
      <c r="O1112">
        <v>1168.3</v>
      </c>
      <c r="P1112">
        <v>170</v>
      </c>
      <c r="Q1112">
        <v>217.6</v>
      </c>
      <c r="R1112">
        <v>19.076000000000001</v>
      </c>
      <c r="S1112">
        <v>72.877700000000004</v>
      </c>
      <c r="T1112">
        <v>4</v>
      </c>
      <c r="U1112">
        <v>3.3</v>
      </c>
      <c r="V1112">
        <v>2025</v>
      </c>
    </row>
    <row r="1113" spans="1:22" x14ac:dyDescent="0.35">
      <c r="A1113" t="s">
        <v>31</v>
      </c>
      <c r="B1113" s="1">
        <v>45772.567361111112</v>
      </c>
      <c r="C1113" s="1">
        <v>45772.473611111112</v>
      </c>
      <c r="D1113" t="s">
        <v>56</v>
      </c>
      <c r="E1113" s="2">
        <v>44610</v>
      </c>
      <c r="F1113" t="s">
        <v>24</v>
      </c>
      <c r="G1113" t="s">
        <v>25</v>
      </c>
      <c r="H1113" t="s">
        <v>40</v>
      </c>
      <c r="I1113" t="s">
        <v>402</v>
      </c>
      <c r="J1113" t="s">
        <v>178</v>
      </c>
      <c r="K1113" t="s">
        <v>402</v>
      </c>
      <c r="L1113" t="s">
        <v>403</v>
      </c>
      <c r="M1113" t="s">
        <v>30</v>
      </c>
      <c r="N1113">
        <v>64.349999999999994</v>
      </c>
      <c r="O1113">
        <v>420.72</v>
      </c>
      <c r="P1113">
        <v>135</v>
      </c>
      <c r="Q1113">
        <v>64.349999999999994</v>
      </c>
      <c r="R1113">
        <v>19.076000000000001</v>
      </c>
      <c r="S1113">
        <v>72.877700000000004</v>
      </c>
      <c r="T1113">
        <v>2</v>
      </c>
      <c r="U1113">
        <v>120</v>
      </c>
      <c r="V1113">
        <v>2025</v>
      </c>
    </row>
    <row r="1114" spans="1:22" x14ac:dyDescent="0.35">
      <c r="A1114" t="s">
        <v>31</v>
      </c>
      <c r="B1114" s="1">
        <v>45699.928472222222</v>
      </c>
      <c r="C1114" s="1">
        <v>45699.829861111109</v>
      </c>
      <c r="D1114" t="s">
        <v>23</v>
      </c>
      <c r="E1114" s="2">
        <v>44787</v>
      </c>
      <c r="F1114" t="s">
        <v>39</v>
      </c>
      <c r="G1114" t="s">
        <v>25</v>
      </c>
      <c r="H1114" t="s">
        <v>40</v>
      </c>
      <c r="I1114" t="s">
        <v>113</v>
      </c>
      <c r="J1114" t="s">
        <v>114</v>
      </c>
      <c r="K1114" t="s">
        <v>113</v>
      </c>
      <c r="L1114" t="s">
        <v>115</v>
      </c>
      <c r="M1114" t="s">
        <v>30</v>
      </c>
      <c r="N1114">
        <v>134.13</v>
      </c>
      <c r="O1114">
        <v>955.16</v>
      </c>
      <c r="P1114">
        <v>142</v>
      </c>
      <c r="Q1114">
        <v>134.13</v>
      </c>
      <c r="R1114">
        <v>18.520399999999999</v>
      </c>
      <c r="S1114">
        <v>73.856700000000004</v>
      </c>
      <c r="T1114">
        <v>4</v>
      </c>
      <c r="U1114">
        <v>50</v>
      </c>
      <c r="V1114">
        <v>2025</v>
      </c>
    </row>
    <row r="1115" spans="1:22" x14ac:dyDescent="0.35">
      <c r="A1115" t="s">
        <v>31</v>
      </c>
      <c r="B1115" s="1">
        <v>45742.736805555556</v>
      </c>
      <c r="C1115" s="1">
        <v>45742.615972222222</v>
      </c>
      <c r="D1115" t="s">
        <v>23</v>
      </c>
      <c r="E1115" s="2">
        <v>44787</v>
      </c>
      <c r="F1115" t="s">
        <v>185</v>
      </c>
      <c r="G1115" t="s">
        <v>25</v>
      </c>
      <c r="H1115" t="s">
        <v>40</v>
      </c>
      <c r="I1115" t="s">
        <v>113</v>
      </c>
      <c r="J1115" t="s">
        <v>114</v>
      </c>
      <c r="K1115" t="s">
        <v>113</v>
      </c>
      <c r="L1115" t="s">
        <v>115</v>
      </c>
      <c r="M1115" t="s">
        <v>30</v>
      </c>
      <c r="N1115">
        <v>79.09</v>
      </c>
      <c r="O1115">
        <v>483.87</v>
      </c>
      <c r="P1115">
        <v>174</v>
      </c>
      <c r="Q1115">
        <v>79.09</v>
      </c>
      <c r="R1115">
        <v>18.520399999999999</v>
      </c>
      <c r="S1115">
        <v>73.856700000000004</v>
      </c>
      <c r="T1115">
        <v>4</v>
      </c>
      <c r="U1115">
        <v>50</v>
      </c>
      <c r="V1115">
        <v>2025</v>
      </c>
    </row>
    <row r="1116" spans="1:22" x14ac:dyDescent="0.35">
      <c r="A1116" t="s">
        <v>31</v>
      </c>
      <c r="B1116" s="1">
        <v>45837.033333333333</v>
      </c>
      <c r="C1116" s="1">
        <v>45836.913888888892</v>
      </c>
      <c r="D1116" t="s">
        <v>23</v>
      </c>
      <c r="E1116" s="2">
        <v>45072</v>
      </c>
      <c r="F1116" t="s">
        <v>57</v>
      </c>
      <c r="G1116" t="s">
        <v>25</v>
      </c>
      <c r="H1116" t="s">
        <v>26</v>
      </c>
      <c r="I1116" t="s">
        <v>706</v>
      </c>
      <c r="J1116" t="s">
        <v>260</v>
      </c>
      <c r="K1116" t="s">
        <v>706</v>
      </c>
      <c r="L1116" t="s">
        <v>707</v>
      </c>
      <c r="M1116" t="s">
        <v>44</v>
      </c>
      <c r="N1116">
        <v>41.68</v>
      </c>
      <c r="O1116">
        <v>210.74</v>
      </c>
      <c r="P1116">
        <v>172</v>
      </c>
      <c r="Q1116">
        <v>41.68</v>
      </c>
      <c r="R1116">
        <v>18.520399999999999</v>
      </c>
      <c r="S1116">
        <v>73.856700000000004</v>
      </c>
      <c r="T1116">
        <v>6</v>
      </c>
      <c r="U1116">
        <v>3.3</v>
      </c>
      <c r="V1116">
        <v>2025</v>
      </c>
    </row>
    <row r="1117" spans="1:22" x14ac:dyDescent="0.35">
      <c r="A1117" t="s">
        <v>31</v>
      </c>
      <c r="B1117" s="1">
        <v>46006.797222222223</v>
      </c>
      <c r="C1117" s="1">
        <v>46006.739583333336</v>
      </c>
      <c r="D1117" t="s">
        <v>45</v>
      </c>
      <c r="E1117" s="2">
        <v>45037</v>
      </c>
      <c r="F1117" t="s">
        <v>87</v>
      </c>
      <c r="G1117" t="s">
        <v>25</v>
      </c>
      <c r="H1117" t="s">
        <v>26</v>
      </c>
      <c r="I1117" t="s">
        <v>202</v>
      </c>
      <c r="J1117" t="s">
        <v>93</v>
      </c>
      <c r="K1117" t="s">
        <v>202</v>
      </c>
      <c r="L1117" t="s">
        <v>203</v>
      </c>
      <c r="M1117" t="s">
        <v>36</v>
      </c>
      <c r="N1117">
        <v>42.12</v>
      </c>
      <c r="O1117">
        <v>197.99</v>
      </c>
      <c r="P1117">
        <v>83</v>
      </c>
      <c r="Q1117">
        <v>42.12</v>
      </c>
      <c r="R1117">
        <v>12.9716</v>
      </c>
      <c r="S1117">
        <v>77.5946</v>
      </c>
      <c r="T1117">
        <v>3</v>
      </c>
      <c r="U1117">
        <v>3.3</v>
      </c>
      <c r="V1117">
        <v>2025</v>
      </c>
    </row>
    <row r="1118" spans="1:22" x14ac:dyDescent="0.35">
      <c r="A1118" t="s">
        <v>31</v>
      </c>
      <c r="B1118" s="1">
        <v>45991.62222222222</v>
      </c>
      <c r="C1118" s="1">
        <v>45991.591666666667</v>
      </c>
      <c r="D1118" t="s">
        <v>23</v>
      </c>
      <c r="E1118" s="2">
        <v>44216</v>
      </c>
      <c r="F1118" t="s">
        <v>95</v>
      </c>
      <c r="G1118" t="s">
        <v>25</v>
      </c>
      <c r="H1118" t="s">
        <v>26</v>
      </c>
      <c r="I1118" t="s">
        <v>597</v>
      </c>
      <c r="J1118" t="s">
        <v>598</v>
      </c>
      <c r="K1118" t="s">
        <v>597</v>
      </c>
      <c r="L1118" t="s">
        <v>599</v>
      </c>
      <c r="M1118" t="s">
        <v>36</v>
      </c>
      <c r="N1118">
        <v>111.49</v>
      </c>
      <c r="O1118">
        <v>1125.8499999999999</v>
      </c>
      <c r="P1118">
        <v>44</v>
      </c>
      <c r="Q1118">
        <v>111.49</v>
      </c>
      <c r="R1118">
        <v>18.520399999999999</v>
      </c>
      <c r="S1118">
        <v>73.856700000000004</v>
      </c>
      <c r="T1118">
        <v>2</v>
      </c>
      <c r="U1118">
        <v>15</v>
      </c>
      <c r="V1118">
        <v>2025</v>
      </c>
    </row>
    <row r="1119" spans="1:22" x14ac:dyDescent="0.35">
      <c r="A1119" t="s">
        <v>31</v>
      </c>
      <c r="B1119" s="1">
        <v>45723.298611111109</v>
      </c>
      <c r="C1119" s="1">
        <v>45723.277777777781</v>
      </c>
      <c r="D1119" t="s">
        <v>45</v>
      </c>
      <c r="E1119" s="2">
        <v>44368</v>
      </c>
      <c r="F1119" t="s">
        <v>185</v>
      </c>
      <c r="G1119" t="s">
        <v>25</v>
      </c>
      <c r="H1119" t="s">
        <v>26</v>
      </c>
      <c r="I1119" t="s">
        <v>535</v>
      </c>
      <c r="J1119" t="s">
        <v>50</v>
      </c>
      <c r="K1119" t="s">
        <v>535</v>
      </c>
      <c r="L1119" t="s">
        <v>536</v>
      </c>
      <c r="M1119" t="s">
        <v>55</v>
      </c>
      <c r="N1119">
        <v>137.88</v>
      </c>
      <c r="O1119">
        <v>1496.45</v>
      </c>
      <c r="P1119">
        <v>30</v>
      </c>
      <c r="Q1119">
        <v>137.88</v>
      </c>
      <c r="R1119">
        <v>12.9716</v>
      </c>
      <c r="S1119">
        <v>77.5946</v>
      </c>
      <c r="T1119">
        <v>2</v>
      </c>
      <c r="U1119">
        <v>3.3</v>
      </c>
      <c r="V1119">
        <v>2025</v>
      </c>
    </row>
    <row r="1120" spans="1:22" x14ac:dyDescent="0.35">
      <c r="A1120" t="s">
        <v>31</v>
      </c>
      <c r="B1120" s="1">
        <v>45802.432638888888</v>
      </c>
      <c r="C1120" s="1">
        <v>45802.400000000001</v>
      </c>
      <c r="D1120" t="s">
        <v>45</v>
      </c>
      <c r="E1120" s="2">
        <v>44319</v>
      </c>
      <c r="F1120" t="s">
        <v>46</v>
      </c>
      <c r="G1120" t="s">
        <v>25</v>
      </c>
      <c r="H1120" t="s">
        <v>26</v>
      </c>
      <c r="I1120" t="s">
        <v>360</v>
      </c>
      <c r="J1120" t="s">
        <v>310</v>
      </c>
      <c r="K1120" t="s">
        <v>360</v>
      </c>
      <c r="L1120" t="s">
        <v>361</v>
      </c>
      <c r="M1120" t="s">
        <v>55</v>
      </c>
      <c r="N1120">
        <v>73.09</v>
      </c>
      <c r="O1120">
        <v>424.4</v>
      </c>
      <c r="P1120">
        <v>47</v>
      </c>
      <c r="Q1120">
        <v>73.09</v>
      </c>
      <c r="R1120">
        <v>12.9716</v>
      </c>
      <c r="S1120">
        <v>77.5946</v>
      </c>
      <c r="T1120">
        <v>6</v>
      </c>
      <c r="U1120">
        <v>3.3</v>
      </c>
      <c r="V1120">
        <v>2025</v>
      </c>
    </row>
    <row r="1121" spans="1:22" x14ac:dyDescent="0.35">
      <c r="A1121" t="s">
        <v>31</v>
      </c>
      <c r="B1121" s="1">
        <v>45873.20208333333</v>
      </c>
      <c r="C1121" s="1">
        <v>45873.134722222225</v>
      </c>
      <c r="D1121" t="s">
        <v>38</v>
      </c>
      <c r="E1121" s="2">
        <v>45130</v>
      </c>
      <c r="F1121" t="s">
        <v>116</v>
      </c>
      <c r="G1121" t="s">
        <v>25</v>
      </c>
      <c r="H1121" t="s">
        <v>26</v>
      </c>
      <c r="I1121" t="s">
        <v>319</v>
      </c>
      <c r="J1121" t="s">
        <v>197</v>
      </c>
      <c r="K1121" t="s">
        <v>319</v>
      </c>
      <c r="L1121" t="s">
        <v>320</v>
      </c>
      <c r="M1121" t="s">
        <v>30</v>
      </c>
      <c r="N1121">
        <v>246.73</v>
      </c>
      <c r="O1121">
        <v>2136.23</v>
      </c>
      <c r="P1121">
        <v>97</v>
      </c>
      <c r="Q1121">
        <v>246.73</v>
      </c>
      <c r="R1121">
        <v>28.613900000000001</v>
      </c>
      <c r="S1121">
        <v>77.209000000000003</v>
      </c>
      <c r="T1121">
        <v>2</v>
      </c>
      <c r="U1121">
        <v>120</v>
      </c>
      <c r="V1121">
        <v>2025</v>
      </c>
    </row>
    <row r="1122" spans="1:22" x14ac:dyDescent="0.35">
      <c r="A1122" t="s">
        <v>31</v>
      </c>
      <c r="B1122" s="1">
        <v>45946.364583333336</v>
      </c>
      <c r="C1122" s="1">
        <v>45946.303472222222</v>
      </c>
      <c r="D1122" t="s">
        <v>91</v>
      </c>
      <c r="E1122" s="2">
        <v>45031</v>
      </c>
      <c r="F1122" t="s">
        <v>144</v>
      </c>
      <c r="G1122" t="s">
        <v>25</v>
      </c>
      <c r="H1122" t="s">
        <v>26</v>
      </c>
      <c r="I1122" t="s">
        <v>107</v>
      </c>
      <c r="J1122" t="s">
        <v>108</v>
      </c>
      <c r="K1122" t="s">
        <v>107</v>
      </c>
      <c r="L1122" t="s">
        <v>109</v>
      </c>
      <c r="M1122" t="s">
        <v>30</v>
      </c>
      <c r="N1122">
        <v>153.25</v>
      </c>
      <c r="O1122">
        <v>1280.68</v>
      </c>
      <c r="P1122">
        <v>88</v>
      </c>
      <c r="Q1122">
        <v>153.25</v>
      </c>
      <c r="R1122">
        <v>17.385000000000002</v>
      </c>
      <c r="S1122">
        <v>78.486699999999999</v>
      </c>
      <c r="T1122">
        <v>4</v>
      </c>
      <c r="U1122">
        <v>3.3</v>
      </c>
      <c r="V1122">
        <v>2025</v>
      </c>
    </row>
    <row r="1123" spans="1:22" x14ac:dyDescent="0.35">
      <c r="A1123" t="s">
        <v>31</v>
      </c>
      <c r="B1123" s="1">
        <v>45955.97152777778</v>
      </c>
      <c r="C1123" s="1">
        <v>45955.890972222223</v>
      </c>
      <c r="D1123" t="s">
        <v>91</v>
      </c>
      <c r="E1123" s="2">
        <v>45031</v>
      </c>
      <c r="F1123" t="s">
        <v>144</v>
      </c>
      <c r="G1123" t="s">
        <v>25</v>
      </c>
      <c r="H1123" t="s">
        <v>26</v>
      </c>
      <c r="I1123" t="s">
        <v>107</v>
      </c>
      <c r="J1123" t="s">
        <v>108</v>
      </c>
      <c r="K1123" t="s">
        <v>107</v>
      </c>
      <c r="L1123" t="s">
        <v>109</v>
      </c>
      <c r="M1123" t="s">
        <v>30</v>
      </c>
      <c r="N1123">
        <v>284.97000000000003</v>
      </c>
      <c r="O1123">
        <v>2759.49</v>
      </c>
      <c r="P1123">
        <v>116</v>
      </c>
      <c r="Q1123">
        <v>284.97000000000003</v>
      </c>
      <c r="R1123">
        <v>17.385000000000002</v>
      </c>
      <c r="S1123">
        <v>78.486699999999999</v>
      </c>
      <c r="T1123">
        <v>4</v>
      </c>
      <c r="U1123">
        <v>3.3</v>
      </c>
      <c r="V1123">
        <v>2025</v>
      </c>
    </row>
    <row r="1124" spans="1:22" x14ac:dyDescent="0.35">
      <c r="A1124" t="s">
        <v>31</v>
      </c>
      <c r="B1124" s="1">
        <v>45684.911111111112</v>
      </c>
      <c r="C1124" s="1">
        <v>45684.859722222223</v>
      </c>
      <c r="D1124" t="s">
        <v>23</v>
      </c>
      <c r="E1124" s="2">
        <v>44330</v>
      </c>
      <c r="F1124" t="s">
        <v>77</v>
      </c>
      <c r="G1124" t="s">
        <v>25</v>
      </c>
      <c r="H1124" t="s">
        <v>26</v>
      </c>
      <c r="I1124" t="s">
        <v>161</v>
      </c>
      <c r="J1124" t="s">
        <v>162</v>
      </c>
      <c r="K1124" t="s">
        <v>161</v>
      </c>
      <c r="L1124" t="s">
        <v>163</v>
      </c>
      <c r="M1124" t="s">
        <v>30</v>
      </c>
      <c r="N1124">
        <v>10.1</v>
      </c>
      <c r="O1124">
        <v>55.38</v>
      </c>
      <c r="P1124">
        <v>74</v>
      </c>
      <c r="Q1124">
        <v>10.1</v>
      </c>
      <c r="R1124">
        <v>18.520399999999999</v>
      </c>
      <c r="S1124">
        <v>73.856700000000004</v>
      </c>
      <c r="T1124">
        <v>5</v>
      </c>
      <c r="U1124">
        <v>120</v>
      </c>
      <c r="V1124">
        <v>2025</v>
      </c>
    </row>
    <row r="1125" spans="1:22" x14ac:dyDescent="0.35">
      <c r="A1125" t="s">
        <v>22</v>
      </c>
      <c r="B1125" s="1">
        <v>45757.123611111114</v>
      </c>
      <c r="C1125" s="1">
        <v>45757.073611111111</v>
      </c>
      <c r="D1125" t="s">
        <v>45</v>
      </c>
      <c r="E1125" s="2">
        <v>44770</v>
      </c>
      <c r="F1125" t="s">
        <v>24</v>
      </c>
      <c r="G1125" t="s">
        <v>25</v>
      </c>
      <c r="H1125" t="s">
        <v>48</v>
      </c>
      <c r="I1125" t="s">
        <v>600</v>
      </c>
      <c r="J1125" t="s">
        <v>28</v>
      </c>
      <c r="K1125" t="s">
        <v>600</v>
      </c>
      <c r="L1125" t="s">
        <v>601</v>
      </c>
      <c r="M1125" t="s">
        <v>55</v>
      </c>
      <c r="N1125">
        <v>27.78</v>
      </c>
      <c r="O1125">
        <v>204.71</v>
      </c>
      <c r="P1125">
        <v>72</v>
      </c>
      <c r="Q1125">
        <v>27.78</v>
      </c>
      <c r="R1125">
        <v>12.9716</v>
      </c>
      <c r="S1125">
        <v>77.5946</v>
      </c>
      <c r="T1125">
        <v>3</v>
      </c>
      <c r="U1125">
        <v>3.3</v>
      </c>
      <c r="V1125">
        <v>2025</v>
      </c>
    </row>
    <row r="1126" spans="1:22" x14ac:dyDescent="0.35">
      <c r="A1126" t="s">
        <v>22</v>
      </c>
      <c r="B1126" s="1">
        <v>46001.323611111111</v>
      </c>
      <c r="C1126" s="1">
        <v>46001.24722222222</v>
      </c>
      <c r="D1126" t="s">
        <v>45</v>
      </c>
      <c r="E1126" s="2">
        <v>44770</v>
      </c>
      <c r="F1126" t="s">
        <v>87</v>
      </c>
      <c r="G1126" t="s">
        <v>25</v>
      </c>
      <c r="H1126" t="s">
        <v>48</v>
      </c>
      <c r="I1126" t="s">
        <v>600</v>
      </c>
      <c r="J1126" t="s">
        <v>28</v>
      </c>
      <c r="K1126" t="s">
        <v>600</v>
      </c>
      <c r="L1126" t="s">
        <v>601</v>
      </c>
      <c r="M1126" t="s">
        <v>55</v>
      </c>
      <c r="N1126">
        <v>204.97</v>
      </c>
      <c r="O1126">
        <v>2063.17</v>
      </c>
      <c r="P1126">
        <v>110</v>
      </c>
      <c r="Q1126">
        <v>204.97</v>
      </c>
      <c r="R1126">
        <v>12.9716</v>
      </c>
      <c r="S1126">
        <v>77.5946</v>
      </c>
      <c r="T1126">
        <v>3</v>
      </c>
      <c r="U1126">
        <v>3.3</v>
      </c>
      <c r="V1126">
        <v>2025</v>
      </c>
    </row>
    <row r="1127" spans="1:22" x14ac:dyDescent="0.35">
      <c r="A1127" t="s">
        <v>22</v>
      </c>
      <c r="B1127" s="1">
        <v>45669.493055555555</v>
      </c>
      <c r="C1127" s="1">
        <v>45669.4</v>
      </c>
      <c r="D1127" t="s">
        <v>38</v>
      </c>
      <c r="E1127" s="2">
        <v>44684</v>
      </c>
      <c r="F1127" t="s">
        <v>77</v>
      </c>
      <c r="G1127" t="s">
        <v>25</v>
      </c>
      <c r="H1127" t="s">
        <v>48</v>
      </c>
      <c r="I1127" t="s">
        <v>588</v>
      </c>
      <c r="J1127" t="s">
        <v>478</v>
      </c>
      <c r="K1127" t="s">
        <v>588</v>
      </c>
      <c r="L1127" t="s">
        <v>589</v>
      </c>
      <c r="M1127" t="s">
        <v>55</v>
      </c>
      <c r="N1127">
        <v>86.07</v>
      </c>
      <c r="O1127">
        <v>425.62</v>
      </c>
      <c r="P1127">
        <v>134</v>
      </c>
      <c r="Q1127">
        <v>86.07</v>
      </c>
      <c r="R1127">
        <v>28.613900000000001</v>
      </c>
      <c r="S1127">
        <v>77.209000000000003</v>
      </c>
      <c r="T1127">
        <v>2</v>
      </c>
      <c r="U1127">
        <v>120</v>
      </c>
      <c r="V1127">
        <v>2025</v>
      </c>
    </row>
    <row r="1128" spans="1:22" x14ac:dyDescent="0.35">
      <c r="A1128" t="s">
        <v>22</v>
      </c>
      <c r="B1128" s="1">
        <v>45691.131249999999</v>
      </c>
      <c r="C1128" s="1">
        <v>45691.025694444441</v>
      </c>
      <c r="D1128" t="s">
        <v>38</v>
      </c>
      <c r="E1128" s="2">
        <v>44684</v>
      </c>
      <c r="F1128" t="s">
        <v>39</v>
      </c>
      <c r="G1128" t="s">
        <v>25</v>
      </c>
      <c r="H1128" t="s">
        <v>48</v>
      </c>
      <c r="I1128" t="s">
        <v>588</v>
      </c>
      <c r="J1128" t="s">
        <v>478</v>
      </c>
      <c r="K1128" t="s">
        <v>588</v>
      </c>
      <c r="L1128" t="s">
        <v>589</v>
      </c>
      <c r="M1128" t="s">
        <v>55</v>
      </c>
      <c r="N1128">
        <v>216.38</v>
      </c>
      <c r="O1128">
        <v>2348.73</v>
      </c>
      <c r="P1128">
        <v>152</v>
      </c>
      <c r="Q1128">
        <v>216.38</v>
      </c>
      <c r="R1128">
        <v>28.613900000000001</v>
      </c>
      <c r="S1128">
        <v>77.209000000000003</v>
      </c>
      <c r="T1128">
        <v>2</v>
      </c>
      <c r="U1128">
        <v>120</v>
      </c>
      <c r="V1128">
        <v>2025</v>
      </c>
    </row>
    <row r="1129" spans="1:22" x14ac:dyDescent="0.35">
      <c r="A1129" t="s">
        <v>22</v>
      </c>
      <c r="B1129" s="1">
        <v>45813.288194444445</v>
      </c>
      <c r="C1129" s="1">
        <v>45813.253472222219</v>
      </c>
      <c r="D1129" t="s">
        <v>38</v>
      </c>
      <c r="E1129" s="2">
        <v>44967</v>
      </c>
      <c r="F1129" t="s">
        <v>57</v>
      </c>
      <c r="G1129" t="s">
        <v>25</v>
      </c>
      <c r="H1129" t="s">
        <v>48</v>
      </c>
      <c r="I1129" t="s">
        <v>404</v>
      </c>
      <c r="J1129" t="s">
        <v>374</v>
      </c>
      <c r="K1129" t="s">
        <v>404</v>
      </c>
      <c r="L1129" t="s">
        <v>405</v>
      </c>
      <c r="M1129" t="s">
        <v>30</v>
      </c>
      <c r="N1129">
        <v>276.49</v>
      </c>
      <c r="O1129">
        <v>3263.48</v>
      </c>
      <c r="P1129">
        <v>50</v>
      </c>
      <c r="Q1129">
        <v>276.49</v>
      </c>
      <c r="R1129">
        <v>28.613900000000001</v>
      </c>
      <c r="S1129">
        <v>77.209000000000003</v>
      </c>
      <c r="T1129">
        <v>3</v>
      </c>
      <c r="U1129">
        <v>50</v>
      </c>
      <c r="V1129">
        <v>2025</v>
      </c>
    </row>
    <row r="1130" spans="1:22" x14ac:dyDescent="0.35">
      <c r="A1130" t="s">
        <v>22</v>
      </c>
      <c r="B1130" s="1">
        <v>45771.807638888888</v>
      </c>
      <c r="C1130" s="1">
        <v>45771.724999999999</v>
      </c>
      <c r="D1130" t="s">
        <v>91</v>
      </c>
      <c r="E1130" s="2">
        <v>44894</v>
      </c>
      <c r="F1130" t="s">
        <v>24</v>
      </c>
      <c r="G1130" t="s">
        <v>25</v>
      </c>
      <c r="H1130" t="s">
        <v>48</v>
      </c>
      <c r="I1130" t="s">
        <v>123</v>
      </c>
      <c r="J1130" t="s">
        <v>124</v>
      </c>
      <c r="K1130" t="s">
        <v>123</v>
      </c>
      <c r="L1130" t="s">
        <v>125</v>
      </c>
      <c r="M1130" t="s">
        <v>30</v>
      </c>
      <c r="N1130">
        <v>274.67</v>
      </c>
      <c r="O1130">
        <v>1418.33</v>
      </c>
      <c r="P1130">
        <v>119</v>
      </c>
      <c r="Q1130">
        <v>274.67</v>
      </c>
      <c r="R1130">
        <v>17.385000000000002</v>
      </c>
      <c r="S1130">
        <v>78.486699999999999</v>
      </c>
      <c r="T1130">
        <v>6</v>
      </c>
      <c r="U1130">
        <v>50</v>
      </c>
      <c r="V1130">
        <v>2025</v>
      </c>
    </row>
    <row r="1131" spans="1:22" x14ac:dyDescent="0.35">
      <c r="A1131" t="s">
        <v>22</v>
      </c>
      <c r="B1131" s="1">
        <v>45847.065972222219</v>
      </c>
      <c r="C1131" s="1">
        <v>45847.038194444445</v>
      </c>
      <c r="D1131" t="s">
        <v>45</v>
      </c>
      <c r="E1131" s="2">
        <v>45056</v>
      </c>
      <c r="F1131" t="s">
        <v>65</v>
      </c>
      <c r="G1131" t="s">
        <v>25</v>
      </c>
      <c r="H1131" t="s">
        <v>32</v>
      </c>
      <c r="I1131" t="s">
        <v>232</v>
      </c>
      <c r="J1131" t="s">
        <v>105</v>
      </c>
      <c r="K1131" t="s">
        <v>232</v>
      </c>
      <c r="L1131" t="s">
        <v>233</v>
      </c>
      <c r="M1131" t="s">
        <v>44</v>
      </c>
      <c r="N1131">
        <v>107.7</v>
      </c>
      <c r="O1131">
        <v>518.92999999999995</v>
      </c>
      <c r="P1131">
        <v>40</v>
      </c>
      <c r="Q1131">
        <v>107.7</v>
      </c>
      <c r="R1131">
        <v>12.9716</v>
      </c>
      <c r="S1131">
        <v>77.5946</v>
      </c>
      <c r="T1131">
        <v>5</v>
      </c>
      <c r="U1131">
        <v>3.3</v>
      </c>
      <c r="V1131">
        <v>2025</v>
      </c>
    </row>
    <row r="1132" spans="1:22" x14ac:dyDescent="0.35">
      <c r="A1132" t="s">
        <v>22</v>
      </c>
      <c r="B1132" s="1">
        <v>45990.686111111114</v>
      </c>
      <c r="C1132" s="1">
        <v>45990.623611111114</v>
      </c>
      <c r="D1132" t="s">
        <v>38</v>
      </c>
      <c r="E1132" s="2">
        <v>45084</v>
      </c>
      <c r="F1132" t="s">
        <v>95</v>
      </c>
      <c r="G1132" t="s">
        <v>25</v>
      </c>
      <c r="H1132" t="s">
        <v>32</v>
      </c>
      <c r="I1132" t="s">
        <v>504</v>
      </c>
      <c r="J1132" t="s">
        <v>245</v>
      </c>
      <c r="K1132" t="s">
        <v>504</v>
      </c>
      <c r="L1132" t="s">
        <v>505</v>
      </c>
      <c r="M1132" t="s">
        <v>44</v>
      </c>
      <c r="N1132">
        <v>197.98</v>
      </c>
      <c r="O1132">
        <v>2252.6799999999998</v>
      </c>
      <c r="P1132">
        <v>90</v>
      </c>
      <c r="Q1132">
        <v>197.98</v>
      </c>
      <c r="R1132">
        <v>28.613900000000001</v>
      </c>
      <c r="S1132">
        <v>77.209000000000003</v>
      </c>
      <c r="T1132">
        <v>3</v>
      </c>
      <c r="U1132">
        <v>7.4</v>
      </c>
      <c r="V1132">
        <v>2025</v>
      </c>
    </row>
    <row r="1133" spans="1:22" x14ac:dyDescent="0.35">
      <c r="A1133" t="s">
        <v>22</v>
      </c>
      <c r="B1133" s="1">
        <v>45686.607638888891</v>
      </c>
      <c r="C1133" s="1">
        <v>45686.572916666664</v>
      </c>
      <c r="D1133" t="s">
        <v>23</v>
      </c>
      <c r="E1133" s="2">
        <v>44300</v>
      </c>
      <c r="F1133" t="s">
        <v>77</v>
      </c>
      <c r="G1133" t="s">
        <v>25</v>
      </c>
      <c r="H1133" t="s">
        <v>32</v>
      </c>
      <c r="I1133" t="s">
        <v>414</v>
      </c>
      <c r="J1133" t="s">
        <v>118</v>
      </c>
      <c r="K1133" t="s">
        <v>414</v>
      </c>
      <c r="L1133" t="s">
        <v>415</v>
      </c>
      <c r="M1133" t="s">
        <v>44</v>
      </c>
      <c r="N1133">
        <v>137.09</v>
      </c>
      <c r="O1133">
        <v>1313.44</v>
      </c>
      <c r="P1133">
        <v>50</v>
      </c>
      <c r="Q1133">
        <v>137.09</v>
      </c>
      <c r="R1133">
        <v>18.520399999999999</v>
      </c>
      <c r="S1133">
        <v>73.856700000000004</v>
      </c>
      <c r="T1133">
        <v>2</v>
      </c>
      <c r="U1133">
        <v>50</v>
      </c>
      <c r="V1133">
        <v>2025</v>
      </c>
    </row>
    <row r="1134" spans="1:22" x14ac:dyDescent="0.35">
      <c r="A1134" t="s">
        <v>22</v>
      </c>
      <c r="B1134" s="1">
        <v>45659.67083333333</v>
      </c>
      <c r="C1134" s="1">
        <v>45659.625</v>
      </c>
      <c r="D1134" t="s">
        <v>45</v>
      </c>
      <c r="E1134" s="2">
        <v>44992</v>
      </c>
      <c r="F1134" t="s">
        <v>77</v>
      </c>
      <c r="G1134" t="s">
        <v>25</v>
      </c>
      <c r="H1134" t="s">
        <v>32</v>
      </c>
      <c r="I1134" t="s">
        <v>302</v>
      </c>
      <c r="J1134" t="s">
        <v>278</v>
      </c>
      <c r="K1134" t="s">
        <v>302</v>
      </c>
      <c r="L1134" t="s">
        <v>303</v>
      </c>
      <c r="M1134" t="s">
        <v>55</v>
      </c>
      <c r="N1134">
        <v>234.73</v>
      </c>
      <c r="O1134">
        <v>1747.49</v>
      </c>
      <c r="P1134">
        <v>66</v>
      </c>
      <c r="Q1134">
        <v>234.73</v>
      </c>
      <c r="R1134">
        <v>12.9716</v>
      </c>
      <c r="S1134">
        <v>77.5946</v>
      </c>
      <c r="T1134">
        <v>5</v>
      </c>
      <c r="U1134">
        <v>15</v>
      </c>
      <c r="V1134">
        <v>2025</v>
      </c>
    </row>
    <row r="1135" spans="1:22" x14ac:dyDescent="0.35">
      <c r="A1135" t="s">
        <v>22</v>
      </c>
      <c r="B1135" s="1">
        <v>45938.195138888892</v>
      </c>
      <c r="C1135" s="1">
        <v>45938.117361111108</v>
      </c>
      <c r="D1135" t="s">
        <v>45</v>
      </c>
      <c r="E1135" s="2">
        <v>44992</v>
      </c>
      <c r="F1135" t="s">
        <v>144</v>
      </c>
      <c r="G1135" t="s">
        <v>25</v>
      </c>
      <c r="H1135" t="s">
        <v>32</v>
      </c>
      <c r="I1135" t="s">
        <v>302</v>
      </c>
      <c r="J1135" t="s">
        <v>278</v>
      </c>
      <c r="K1135" t="s">
        <v>302</v>
      </c>
      <c r="L1135" t="s">
        <v>303</v>
      </c>
      <c r="M1135" t="s">
        <v>55</v>
      </c>
      <c r="N1135">
        <v>77.209999999999994</v>
      </c>
      <c r="O1135">
        <v>715.17</v>
      </c>
      <c r="P1135">
        <v>112</v>
      </c>
      <c r="Q1135">
        <v>77.209999999999994</v>
      </c>
      <c r="R1135">
        <v>12.9716</v>
      </c>
      <c r="S1135">
        <v>77.5946</v>
      </c>
      <c r="T1135">
        <v>5</v>
      </c>
      <c r="U1135">
        <v>15</v>
      </c>
      <c r="V1135">
        <v>2025</v>
      </c>
    </row>
    <row r="1136" spans="1:22" x14ac:dyDescent="0.35">
      <c r="A1136" t="s">
        <v>22</v>
      </c>
      <c r="B1136" s="1">
        <v>45728.117361111108</v>
      </c>
      <c r="C1136" s="1">
        <v>45728.090277777781</v>
      </c>
      <c r="D1136" t="s">
        <v>56</v>
      </c>
      <c r="E1136" s="2">
        <v>44451</v>
      </c>
      <c r="F1136" t="s">
        <v>185</v>
      </c>
      <c r="G1136" t="s">
        <v>25</v>
      </c>
      <c r="H1136" t="s">
        <v>32</v>
      </c>
      <c r="I1136" t="s">
        <v>629</v>
      </c>
      <c r="J1136" t="s">
        <v>575</v>
      </c>
      <c r="K1136" t="s">
        <v>629</v>
      </c>
      <c r="L1136" t="s">
        <v>630</v>
      </c>
      <c r="M1136" t="s">
        <v>55</v>
      </c>
      <c r="N1136">
        <v>200.85</v>
      </c>
      <c r="O1136">
        <v>1350.48</v>
      </c>
      <c r="P1136">
        <v>39</v>
      </c>
      <c r="Q1136">
        <v>200.85</v>
      </c>
      <c r="R1136">
        <v>19.076000000000001</v>
      </c>
      <c r="S1136">
        <v>72.877700000000004</v>
      </c>
      <c r="T1136">
        <v>4</v>
      </c>
      <c r="U1136">
        <v>15</v>
      </c>
      <c r="V1136">
        <v>2025</v>
      </c>
    </row>
    <row r="1137" spans="1:22" x14ac:dyDescent="0.35">
      <c r="A1137" t="s">
        <v>22</v>
      </c>
      <c r="B1137" s="1">
        <v>45734.012499999997</v>
      </c>
      <c r="C1137" s="1">
        <v>45733.90625</v>
      </c>
      <c r="D1137" t="s">
        <v>56</v>
      </c>
      <c r="E1137" s="2">
        <v>44451</v>
      </c>
      <c r="F1137" t="s">
        <v>185</v>
      </c>
      <c r="G1137" t="s">
        <v>25</v>
      </c>
      <c r="H1137" t="s">
        <v>32</v>
      </c>
      <c r="I1137" t="s">
        <v>629</v>
      </c>
      <c r="J1137" t="s">
        <v>575</v>
      </c>
      <c r="K1137" t="s">
        <v>629</v>
      </c>
      <c r="L1137" t="s">
        <v>630</v>
      </c>
      <c r="M1137" t="s">
        <v>55</v>
      </c>
      <c r="N1137">
        <v>169.72</v>
      </c>
      <c r="O1137">
        <v>1398.53</v>
      </c>
      <c r="P1137">
        <v>153</v>
      </c>
      <c r="Q1137">
        <v>169.72</v>
      </c>
      <c r="R1137">
        <v>19.076000000000001</v>
      </c>
      <c r="S1137">
        <v>72.877700000000004</v>
      </c>
      <c r="T1137">
        <v>4</v>
      </c>
      <c r="U1137">
        <v>15</v>
      </c>
      <c r="V1137">
        <v>2025</v>
      </c>
    </row>
    <row r="1138" spans="1:22" x14ac:dyDescent="0.35">
      <c r="A1138" t="s">
        <v>22</v>
      </c>
      <c r="B1138" s="1">
        <v>45977.654861111114</v>
      </c>
      <c r="C1138" s="1">
        <v>45977.594444444447</v>
      </c>
      <c r="D1138" t="s">
        <v>38</v>
      </c>
      <c r="E1138" s="2">
        <v>44448</v>
      </c>
      <c r="F1138" t="s">
        <v>95</v>
      </c>
      <c r="G1138" t="s">
        <v>25</v>
      </c>
      <c r="H1138" t="s">
        <v>40</v>
      </c>
      <c r="I1138" t="s">
        <v>84</v>
      </c>
      <c r="J1138" t="s">
        <v>85</v>
      </c>
      <c r="K1138" t="s">
        <v>84</v>
      </c>
      <c r="L1138" t="s">
        <v>86</v>
      </c>
      <c r="M1138" t="s">
        <v>55</v>
      </c>
      <c r="N1138">
        <v>32.44</v>
      </c>
      <c r="O1138">
        <v>233.12</v>
      </c>
      <c r="P1138">
        <v>87</v>
      </c>
      <c r="Q1138">
        <v>32.44</v>
      </c>
      <c r="R1138">
        <v>28.613900000000001</v>
      </c>
      <c r="S1138">
        <v>77.209000000000003</v>
      </c>
      <c r="T1138">
        <v>6</v>
      </c>
      <c r="U1138">
        <v>15</v>
      </c>
      <c r="V1138">
        <v>2025</v>
      </c>
    </row>
    <row r="1139" spans="1:22" x14ac:dyDescent="0.35">
      <c r="A1139" t="s">
        <v>22</v>
      </c>
      <c r="B1139" s="1">
        <v>45891.970833333333</v>
      </c>
      <c r="C1139" s="1">
        <v>45891.849305555559</v>
      </c>
      <c r="D1139" t="s">
        <v>38</v>
      </c>
      <c r="E1139" s="2">
        <v>44599</v>
      </c>
      <c r="F1139" t="s">
        <v>116</v>
      </c>
      <c r="G1139" t="s">
        <v>25</v>
      </c>
      <c r="H1139" t="s">
        <v>40</v>
      </c>
      <c r="I1139" t="s">
        <v>139</v>
      </c>
      <c r="J1139" t="s">
        <v>124</v>
      </c>
      <c r="K1139" t="s">
        <v>139</v>
      </c>
      <c r="L1139" t="s">
        <v>140</v>
      </c>
      <c r="M1139" t="s">
        <v>55</v>
      </c>
      <c r="N1139">
        <v>193.63</v>
      </c>
      <c r="O1139">
        <v>2111.7399999999998</v>
      </c>
      <c r="P1139">
        <v>175</v>
      </c>
      <c r="Q1139">
        <v>193.63</v>
      </c>
      <c r="R1139">
        <v>28.613900000000001</v>
      </c>
      <c r="S1139">
        <v>77.209000000000003</v>
      </c>
      <c r="T1139">
        <v>2</v>
      </c>
      <c r="U1139">
        <v>50</v>
      </c>
      <c r="V1139">
        <v>2025</v>
      </c>
    </row>
    <row r="1140" spans="1:22" x14ac:dyDescent="0.35">
      <c r="A1140" t="s">
        <v>22</v>
      </c>
      <c r="B1140" s="1">
        <v>45745.418055555558</v>
      </c>
      <c r="C1140" s="1">
        <v>45745.388888888891</v>
      </c>
      <c r="D1140" t="s">
        <v>91</v>
      </c>
      <c r="E1140" s="2">
        <v>45095</v>
      </c>
      <c r="F1140" t="s">
        <v>185</v>
      </c>
      <c r="G1140" t="s">
        <v>25</v>
      </c>
      <c r="H1140" t="s">
        <v>40</v>
      </c>
      <c r="I1140" t="s">
        <v>445</v>
      </c>
      <c r="J1140" t="s">
        <v>377</v>
      </c>
      <c r="K1140" t="s">
        <v>445</v>
      </c>
      <c r="L1140" t="s">
        <v>446</v>
      </c>
      <c r="M1140" t="s">
        <v>55</v>
      </c>
      <c r="N1140">
        <v>125.07</v>
      </c>
      <c r="O1140">
        <v>1392.43</v>
      </c>
      <c r="P1140">
        <v>42</v>
      </c>
      <c r="Q1140">
        <v>125.07</v>
      </c>
      <c r="R1140">
        <v>17.385000000000002</v>
      </c>
      <c r="S1140">
        <v>78.486699999999999</v>
      </c>
      <c r="T1140">
        <v>2</v>
      </c>
      <c r="U1140">
        <v>15</v>
      </c>
      <c r="V1140">
        <v>2025</v>
      </c>
    </row>
    <row r="1141" spans="1:22" x14ac:dyDescent="0.35">
      <c r="A1141" t="s">
        <v>22</v>
      </c>
      <c r="B1141" s="1">
        <v>45895.675000000003</v>
      </c>
      <c r="C1141" s="1">
        <v>45895.620138888888</v>
      </c>
      <c r="D1141" t="s">
        <v>91</v>
      </c>
      <c r="E1141" s="2">
        <v>44580</v>
      </c>
      <c r="F1141" t="s">
        <v>116</v>
      </c>
      <c r="G1141" t="s">
        <v>25</v>
      </c>
      <c r="H1141" t="s">
        <v>40</v>
      </c>
      <c r="I1141" t="s">
        <v>268</v>
      </c>
      <c r="J1141" t="s">
        <v>142</v>
      </c>
      <c r="K1141" t="s">
        <v>268</v>
      </c>
      <c r="L1141" t="s">
        <v>269</v>
      </c>
      <c r="M1141" t="s">
        <v>30</v>
      </c>
      <c r="N1141">
        <v>25.15</v>
      </c>
      <c r="O1141">
        <v>234.92</v>
      </c>
      <c r="P1141">
        <v>79</v>
      </c>
      <c r="Q1141">
        <v>25.15</v>
      </c>
      <c r="R1141">
        <v>17.385000000000002</v>
      </c>
      <c r="S1141">
        <v>78.486699999999999</v>
      </c>
      <c r="T1141">
        <v>5</v>
      </c>
      <c r="U1141">
        <v>15</v>
      </c>
      <c r="V1141">
        <v>2025</v>
      </c>
    </row>
    <row r="1142" spans="1:22" x14ac:dyDescent="0.35">
      <c r="A1142" t="s">
        <v>22</v>
      </c>
      <c r="B1142" s="1">
        <v>45920.432638888888</v>
      </c>
      <c r="C1142" s="1">
        <v>45920.343055555553</v>
      </c>
      <c r="D1142" t="s">
        <v>91</v>
      </c>
      <c r="E1142" s="2">
        <v>44580</v>
      </c>
      <c r="F1142" t="s">
        <v>61</v>
      </c>
      <c r="G1142" t="s">
        <v>25</v>
      </c>
      <c r="H1142" t="s">
        <v>40</v>
      </c>
      <c r="I1142" t="s">
        <v>268</v>
      </c>
      <c r="J1142" t="s">
        <v>142</v>
      </c>
      <c r="K1142" t="s">
        <v>268</v>
      </c>
      <c r="L1142" t="s">
        <v>269</v>
      </c>
      <c r="M1142" t="s">
        <v>30</v>
      </c>
      <c r="N1142">
        <v>109.42</v>
      </c>
      <c r="O1142">
        <v>898.14</v>
      </c>
      <c r="P1142">
        <v>129</v>
      </c>
      <c r="Q1142">
        <v>109.42</v>
      </c>
      <c r="R1142">
        <v>17.385000000000002</v>
      </c>
      <c r="S1142">
        <v>78.486699999999999</v>
      </c>
      <c r="T1142">
        <v>5</v>
      </c>
      <c r="U1142">
        <v>15</v>
      </c>
      <c r="V1142">
        <v>2025</v>
      </c>
    </row>
    <row r="1143" spans="1:22" x14ac:dyDescent="0.35">
      <c r="A1143" t="s">
        <v>22</v>
      </c>
      <c r="B1143" s="1">
        <v>45888.42291666667</v>
      </c>
      <c r="C1143" s="1">
        <v>45888.313194444447</v>
      </c>
      <c r="D1143" t="s">
        <v>91</v>
      </c>
      <c r="E1143" s="2">
        <v>44580</v>
      </c>
      <c r="F1143" t="s">
        <v>116</v>
      </c>
      <c r="G1143" t="s">
        <v>25</v>
      </c>
      <c r="H1143" t="s">
        <v>40</v>
      </c>
      <c r="I1143" t="s">
        <v>268</v>
      </c>
      <c r="J1143" t="s">
        <v>142</v>
      </c>
      <c r="K1143" t="s">
        <v>268</v>
      </c>
      <c r="L1143" t="s">
        <v>269</v>
      </c>
      <c r="M1143" t="s">
        <v>30</v>
      </c>
      <c r="N1143">
        <v>284.97000000000003</v>
      </c>
      <c r="O1143">
        <v>1241.79</v>
      </c>
      <c r="P1143">
        <v>158</v>
      </c>
      <c r="Q1143">
        <v>284.97000000000003</v>
      </c>
      <c r="R1143">
        <v>17.385000000000002</v>
      </c>
      <c r="S1143">
        <v>78.486699999999999</v>
      </c>
      <c r="T1143">
        <v>5</v>
      </c>
      <c r="U1143">
        <v>15</v>
      </c>
      <c r="V1143">
        <v>2025</v>
      </c>
    </row>
    <row r="1144" spans="1:22" x14ac:dyDescent="0.35">
      <c r="A1144" t="s">
        <v>22</v>
      </c>
      <c r="B1144" s="1">
        <v>45816.44027777778</v>
      </c>
      <c r="C1144" s="1">
        <v>45816.40902777778</v>
      </c>
      <c r="D1144" t="s">
        <v>45</v>
      </c>
      <c r="E1144" s="2">
        <v>45080</v>
      </c>
      <c r="F1144" t="s">
        <v>57</v>
      </c>
      <c r="G1144" t="s">
        <v>25</v>
      </c>
      <c r="H1144" t="s">
        <v>26</v>
      </c>
      <c r="I1144" t="s">
        <v>416</v>
      </c>
      <c r="J1144" t="s">
        <v>111</v>
      </c>
      <c r="K1144" t="s">
        <v>416</v>
      </c>
      <c r="L1144" t="s">
        <v>417</v>
      </c>
      <c r="M1144" t="s">
        <v>44</v>
      </c>
      <c r="N1144">
        <v>278.91000000000003</v>
      </c>
      <c r="O1144">
        <v>2252.19</v>
      </c>
      <c r="P1144">
        <v>45</v>
      </c>
      <c r="Q1144">
        <v>278.91000000000003</v>
      </c>
      <c r="R1144">
        <v>12.9716</v>
      </c>
      <c r="S1144">
        <v>77.5946</v>
      </c>
      <c r="T1144">
        <v>4</v>
      </c>
      <c r="U1144">
        <v>7.4</v>
      </c>
      <c r="V1144">
        <v>2025</v>
      </c>
    </row>
    <row r="1145" spans="1:22" x14ac:dyDescent="0.35">
      <c r="A1145" t="s">
        <v>22</v>
      </c>
      <c r="B1145" s="1">
        <v>45679.159722222219</v>
      </c>
      <c r="C1145" s="1">
        <v>45679.046527777777</v>
      </c>
      <c r="D1145" t="s">
        <v>45</v>
      </c>
      <c r="E1145" s="2">
        <v>44488</v>
      </c>
      <c r="F1145" t="s">
        <v>77</v>
      </c>
      <c r="G1145" t="s">
        <v>25</v>
      </c>
      <c r="H1145" t="s">
        <v>26</v>
      </c>
      <c r="I1145" t="s">
        <v>574</v>
      </c>
      <c r="J1145" t="s">
        <v>575</v>
      </c>
      <c r="K1145" t="s">
        <v>574</v>
      </c>
      <c r="L1145" t="s">
        <v>576</v>
      </c>
      <c r="M1145" t="s">
        <v>36</v>
      </c>
      <c r="N1145">
        <v>225.63</v>
      </c>
      <c r="O1145">
        <v>1685</v>
      </c>
      <c r="P1145">
        <v>163</v>
      </c>
      <c r="Q1145">
        <v>225.63</v>
      </c>
      <c r="R1145">
        <v>12.9716</v>
      </c>
      <c r="S1145">
        <v>77.5946</v>
      </c>
      <c r="T1145">
        <v>2</v>
      </c>
      <c r="U1145">
        <v>3.3</v>
      </c>
      <c r="V1145">
        <v>2025</v>
      </c>
    </row>
    <row r="1146" spans="1:22" x14ac:dyDescent="0.35">
      <c r="A1146" t="s">
        <v>22</v>
      </c>
      <c r="B1146" s="1">
        <v>45775.677777777775</v>
      </c>
      <c r="C1146" s="1">
        <v>45775.626388888886</v>
      </c>
      <c r="D1146" t="s">
        <v>56</v>
      </c>
      <c r="E1146" s="2">
        <v>45104</v>
      </c>
      <c r="F1146" t="s">
        <v>24</v>
      </c>
      <c r="G1146" t="s">
        <v>25</v>
      </c>
      <c r="H1146" t="s">
        <v>26</v>
      </c>
      <c r="I1146" t="s">
        <v>342</v>
      </c>
      <c r="J1146" t="s">
        <v>205</v>
      </c>
      <c r="K1146" t="s">
        <v>342</v>
      </c>
      <c r="L1146" t="s">
        <v>343</v>
      </c>
      <c r="M1146" t="s">
        <v>36</v>
      </c>
      <c r="N1146">
        <v>242.38</v>
      </c>
      <c r="O1146">
        <v>1984.01</v>
      </c>
      <c r="P1146">
        <v>74</v>
      </c>
      <c r="Q1146">
        <v>242.38</v>
      </c>
      <c r="R1146">
        <v>19.076000000000001</v>
      </c>
      <c r="S1146">
        <v>72.877700000000004</v>
      </c>
      <c r="T1146">
        <v>2</v>
      </c>
      <c r="U1146">
        <v>7.4</v>
      </c>
      <c r="V1146">
        <v>2025</v>
      </c>
    </row>
    <row r="1147" spans="1:22" x14ac:dyDescent="0.35">
      <c r="A1147" t="s">
        <v>22</v>
      </c>
      <c r="B1147" s="1">
        <v>45878.654166666667</v>
      </c>
      <c r="C1147" s="1">
        <v>45878.543055555558</v>
      </c>
      <c r="D1147" t="s">
        <v>38</v>
      </c>
      <c r="E1147" s="2">
        <v>45088</v>
      </c>
      <c r="F1147" t="s">
        <v>116</v>
      </c>
      <c r="G1147" t="s">
        <v>25</v>
      </c>
      <c r="H1147" t="s">
        <v>26</v>
      </c>
      <c r="I1147" t="s">
        <v>338</v>
      </c>
      <c r="J1147" t="s">
        <v>293</v>
      </c>
      <c r="K1147" t="s">
        <v>338</v>
      </c>
      <c r="L1147" t="s">
        <v>339</v>
      </c>
      <c r="M1147" t="s">
        <v>55</v>
      </c>
      <c r="N1147">
        <v>67.900000000000006</v>
      </c>
      <c r="O1147">
        <v>498.41</v>
      </c>
      <c r="P1147">
        <v>160</v>
      </c>
      <c r="Q1147">
        <v>67.900000000000006</v>
      </c>
      <c r="R1147">
        <v>28.613900000000001</v>
      </c>
      <c r="S1147">
        <v>77.209000000000003</v>
      </c>
      <c r="T1147">
        <v>2</v>
      </c>
      <c r="U1147">
        <v>7.4</v>
      </c>
      <c r="V1147">
        <v>2025</v>
      </c>
    </row>
    <row r="1148" spans="1:22" x14ac:dyDescent="0.35">
      <c r="A1148" t="s">
        <v>22</v>
      </c>
      <c r="B1148" s="1">
        <v>45932.972916666666</v>
      </c>
      <c r="C1148" s="1">
        <v>45932.86041666667</v>
      </c>
      <c r="D1148" t="s">
        <v>38</v>
      </c>
      <c r="E1148" s="2">
        <v>45088</v>
      </c>
      <c r="F1148" t="s">
        <v>144</v>
      </c>
      <c r="G1148" t="s">
        <v>25</v>
      </c>
      <c r="H1148" t="s">
        <v>26</v>
      </c>
      <c r="I1148" t="s">
        <v>338</v>
      </c>
      <c r="J1148" t="s">
        <v>293</v>
      </c>
      <c r="K1148" t="s">
        <v>338</v>
      </c>
      <c r="L1148" t="s">
        <v>339</v>
      </c>
      <c r="M1148" t="s">
        <v>55</v>
      </c>
      <c r="N1148">
        <v>27.71</v>
      </c>
      <c r="O1148">
        <v>271.64</v>
      </c>
      <c r="P1148">
        <v>162</v>
      </c>
      <c r="Q1148">
        <v>27.71</v>
      </c>
      <c r="R1148">
        <v>28.613900000000001</v>
      </c>
      <c r="S1148">
        <v>77.209000000000003</v>
      </c>
      <c r="T1148">
        <v>2</v>
      </c>
      <c r="U1148">
        <v>7.4</v>
      </c>
      <c r="V1148">
        <v>2025</v>
      </c>
    </row>
    <row r="1149" spans="1:22" x14ac:dyDescent="0.35">
      <c r="A1149" t="s">
        <v>22</v>
      </c>
      <c r="B1149" s="1">
        <v>45902.163888888892</v>
      </c>
      <c r="C1149" s="1">
        <v>45902.138194444444</v>
      </c>
      <c r="D1149" t="s">
        <v>56</v>
      </c>
      <c r="E1149" s="2">
        <v>45118</v>
      </c>
      <c r="F1149" t="s">
        <v>61</v>
      </c>
      <c r="G1149" t="s">
        <v>25</v>
      </c>
      <c r="H1149" t="s">
        <v>26</v>
      </c>
      <c r="I1149" t="s">
        <v>168</v>
      </c>
      <c r="J1149" t="s">
        <v>169</v>
      </c>
      <c r="K1149" t="s">
        <v>168</v>
      </c>
      <c r="L1149" t="s">
        <v>170</v>
      </c>
      <c r="M1149" t="s">
        <v>55</v>
      </c>
      <c r="N1149">
        <v>171.93</v>
      </c>
      <c r="O1149">
        <v>1488.46</v>
      </c>
      <c r="P1149">
        <v>37</v>
      </c>
      <c r="Q1149">
        <v>171.93</v>
      </c>
      <c r="R1149">
        <v>19.076000000000001</v>
      </c>
      <c r="S1149">
        <v>72.877700000000004</v>
      </c>
      <c r="T1149">
        <v>6</v>
      </c>
      <c r="U1149">
        <v>15</v>
      </c>
      <c r="V1149">
        <v>2025</v>
      </c>
    </row>
    <row r="1150" spans="1:22" x14ac:dyDescent="0.35">
      <c r="A1150" t="s">
        <v>22</v>
      </c>
      <c r="B1150" s="1">
        <v>46009.968055555553</v>
      </c>
      <c r="C1150" s="1">
        <v>46009.86041666667</v>
      </c>
      <c r="D1150" t="s">
        <v>56</v>
      </c>
      <c r="E1150" s="2">
        <v>45118</v>
      </c>
      <c r="F1150" t="s">
        <v>87</v>
      </c>
      <c r="G1150" t="s">
        <v>25</v>
      </c>
      <c r="H1150" t="s">
        <v>26</v>
      </c>
      <c r="I1150" t="s">
        <v>168</v>
      </c>
      <c r="J1150" t="s">
        <v>169</v>
      </c>
      <c r="K1150" t="s">
        <v>168</v>
      </c>
      <c r="L1150" t="s">
        <v>170</v>
      </c>
      <c r="M1150" t="s">
        <v>55</v>
      </c>
      <c r="N1150">
        <v>243.09</v>
      </c>
      <c r="O1150">
        <v>2530.5300000000002</v>
      </c>
      <c r="P1150">
        <v>155</v>
      </c>
      <c r="Q1150">
        <v>243.09</v>
      </c>
      <c r="R1150">
        <v>19.076000000000001</v>
      </c>
      <c r="S1150">
        <v>72.877700000000004</v>
      </c>
      <c r="T1150">
        <v>6</v>
      </c>
      <c r="U1150">
        <v>15</v>
      </c>
      <c r="V1150">
        <v>2025</v>
      </c>
    </row>
    <row r="1151" spans="1:22" x14ac:dyDescent="0.35">
      <c r="A1151" t="s">
        <v>22</v>
      </c>
      <c r="B1151" s="1">
        <v>45956.070833333331</v>
      </c>
      <c r="C1151" s="1">
        <v>45955.993750000001</v>
      </c>
      <c r="D1151" t="s">
        <v>23</v>
      </c>
      <c r="E1151" s="2">
        <v>45181</v>
      </c>
      <c r="F1151" t="s">
        <v>144</v>
      </c>
      <c r="G1151" t="s">
        <v>25</v>
      </c>
      <c r="H1151" t="s">
        <v>26</v>
      </c>
      <c r="I1151" t="s">
        <v>27</v>
      </c>
      <c r="J1151" t="s">
        <v>28</v>
      </c>
      <c r="K1151" t="s">
        <v>27</v>
      </c>
      <c r="L1151" t="s">
        <v>29</v>
      </c>
      <c r="M1151" t="s">
        <v>30</v>
      </c>
      <c r="N1151">
        <v>17.12</v>
      </c>
      <c r="O1151">
        <v>81.540000000000006</v>
      </c>
      <c r="P1151">
        <v>111</v>
      </c>
      <c r="Q1151">
        <v>17.12</v>
      </c>
      <c r="R1151">
        <v>18.520399999999999</v>
      </c>
      <c r="S1151">
        <v>73.856700000000004</v>
      </c>
      <c r="T1151">
        <v>6</v>
      </c>
      <c r="U1151">
        <v>15</v>
      </c>
      <c r="V1151">
        <v>2025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823A-E499-49E2-A0B7-3E175561FD06}">
  <dimension ref="A1:C6"/>
  <sheetViews>
    <sheetView workbookViewId="0">
      <selection activeCell="B4" sqref="B4"/>
    </sheetView>
  </sheetViews>
  <sheetFormatPr defaultRowHeight="14.5" x14ac:dyDescent="0.35"/>
  <cols>
    <col min="1" max="1" width="18.1796875" customWidth="1"/>
    <col min="2" max="2" width="15.1796875" customWidth="1"/>
    <col min="3" max="3" width="15.81640625" customWidth="1"/>
  </cols>
  <sheetData>
    <row r="1" spans="1:3" x14ac:dyDescent="0.35">
      <c r="A1" s="3" t="s">
        <v>3</v>
      </c>
      <c r="B1" s="3" t="s">
        <v>744</v>
      </c>
      <c r="C1" s="3" t="s">
        <v>745</v>
      </c>
    </row>
    <row r="2" spans="1:3" x14ac:dyDescent="0.35">
      <c r="A2" s="4" t="s">
        <v>38</v>
      </c>
      <c r="B2" s="4">
        <v>28.613900000000001</v>
      </c>
      <c r="C2" s="4">
        <v>77.209000000000003</v>
      </c>
    </row>
    <row r="3" spans="1:3" x14ac:dyDescent="0.35">
      <c r="A3" s="4" t="s">
        <v>56</v>
      </c>
      <c r="B3" s="4">
        <v>19.076000000000001</v>
      </c>
      <c r="C3" s="4">
        <v>72.877700000000004</v>
      </c>
    </row>
    <row r="4" spans="1:3" x14ac:dyDescent="0.35">
      <c r="A4" s="4" t="s">
        <v>23</v>
      </c>
      <c r="B4" s="4">
        <v>18.520399999999999</v>
      </c>
      <c r="C4" s="4">
        <v>73.856700000000004</v>
      </c>
    </row>
    <row r="5" spans="1:3" x14ac:dyDescent="0.35">
      <c r="A5" s="4" t="s">
        <v>91</v>
      </c>
      <c r="B5" s="4">
        <v>17.385000000000002</v>
      </c>
      <c r="C5" s="4">
        <v>78.486699999999999</v>
      </c>
    </row>
    <row r="6" spans="1:3" x14ac:dyDescent="0.35">
      <c r="A6" s="4" t="s">
        <v>45</v>
      </c>
      <c r="B6" s="4">
        <v>12.9716</v>
      </c>
      <c r="C6" s="4">
        <v>77.5946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EV_DATA_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Reagan Lopez</cp:lastModifiedBy>
  <dcterms:created xsi:type="dcterms:W3CDTF">2025-07-24T05:16:32Z</dcterms:created>
  <dcterms:modified xsi:type="dcterms:W3CDTF">2025-07-25T08:28:59Z</dcterms:modified>
</cp:coreProperties>
</file>