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viveksharma/Documents/Northeastern/Study/DMDD/Assignments/DMDDGroupProject-6/P4/Data entries/"/>
    </mc:Choice>
  </mc:AlternateContent>
  <xr:revisionPtr revIDLastSave="0" documentId="8_{9FE76C36-2B2C-E741-B3D0-4C6EBD4CE0BB}" xr6:coauthVersionLast="47" xr6:coauthVersionMax="47" xr10:uidLastSave="{00000000-0000-0000-0000-000000000000}"/>
  <bookViews>
    <workbookView xWindow="0" yWindow="500" windowWidth="38400" windowHeight="19560" activeTab="11" xr2:uid="{00000000-000D-0000-FFFF-FFFF00000000}"/>
  </bookViews>
  <sheets>
    <sheet name="person" sheetId="1" r:id="rId1"/>
    <sheet name="organizations" sheetId="2" r:id="rId2"/>
    <sheet name="blood_bank" sheetId="3" r:id="rId3"/>
    <sheet name="admin" sheetId="4" r:id="rId4"/>
    <sheet name="hospital" sheetId="5" r:id="rId5"/>
    <sheet name="donor" sheetId="6" r:id="rId6"/>
    <sheet name="receiver" sheetId="7" r:id="rId7"/>
    <sheet name="partner" sheetId="12" r:id="rId8"/>
    <sheet name="collector" sheetId="8" r:id="rId9"/>
    <sheet name="blood" sheetId="9" r:id="rId10"/>
    <sheet name="order_req" sheetId="10" r:id="rId11"/>
    <sheet name="records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1" l="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2" i="9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2" i="12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2" i="6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2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2" i="3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2" i="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" i="1"/>
</calcChain>
</file>

<file path=xl/sharedStrings.xml><?xml version="1.0" encoding="utf-8"?>
<sst xmlns="http://schemas.openxmlformats.org/spreadsheetml/2006/main" count="4992" uniqueCount="3319">
  <si>
    <t>id</t>
  </si>
  <si>
    <t>first_name</t>
  </si>
  <si>
    <t>last_name</t>
  </si>
  <si>
    <t>street_address</t>
  </si>
  <si>
    <t>city</t>
  </si>
  <si>
    <t>state</t>
  </si>
  <si>
    <t>zipcode</t>
  </si>
  <si>
    <t>country</t>
  </si>
  <si>
    <t>phone number</t>
  </si>
  <si>
    <t>blood_group</t>
  </si>
  <si>
    <t>Jack</t>
  </si>
  <si>
    <t>Oliver</t>
  </si>
  <si>
    <t>727 Jennifer Club Suite 755</t>
  </si>
  <si>
    <t>Port Roberto</t>
  </si>
  <si>
    <t>HI</t>
  </si>
  <si>
    <t>34029</t>
  </si>
  <si>
    <t>USA</t>
  </si>
  <si>
    <t>4565986612</t>
  </si>
  <si>
    <t>O-</t>
  </si>
  <si>
    <t>Adam</t>
  </si>
  <si>
    <t>Davidson</t>
  </si>
  <si>
    <t>902 Rachel Island</t>
  </si>
  <si>
    <t>South Robert</t>
  </si>
  <si>
    <t>CA</t>
  </si>
  <si>
    <t>97253</t>
  </si>
  <si>
    <t>3822555090</t>
  </si>
  <si>
    <t>A+</t>
  </si>
  <si>
    <t>Julian</t>
  </si>
  <si>
    <t>Jackson</t>
  </si>
  <si>
    <t>1839 Maynard Highway</t>
  </si>
  <si>
    <t>Port Angelaton</t>
  </si>
  <si>
    <t>TX</t>
  </si>
  <si>
    <t>88051</t>
  </si>
  <si>
    <t>5984703782</t>
  </si>
  <si>
    <t>B-</t>
  </si>
  <si>
    <t>Robert</t>
  </si>
  <si>
    <t>Marsh</t>
  </si>
  <si>
    <t>18976 Shea Roads Suite 844</t>
  </si>
  <si>
    <t>West Justinshire</t>
  </si>
  <si>
    <t>OR</t>
  </si>
  <si>
    <t>57192</t>
  </si>
  <si>
    <t>9568566235</t>
  </si>
  <si>
    <t>AB-</t>
  </si>
  <si>
    <t>Christine</t>
  </si>
  <si>
    <t>Carter</t>
  </si>
  <si>
    <t>7035 Brandon Way Suite 068</t>
  </si>
  <si>
    <t>Lake Garyfort</t>
  </si>
  <si>
    <t>LA</t>
  </si>
  <si>
    <t>92487</t>
  </si>
  <si>
    <t>8110669500</t>
  </si>
  <si>
    <t>AB+</t>
  </si>
  <si>
    <t>Juan</t>
  </si>
  <si>
    <t>Stephens</t>
  </si>
  <si>
    <t>36658 Raymond Pike Suite 801</t>
  </si>
  <si>
    <t>Jillianmouth</t>
  </si>
  <si>
    <t>NC</t>
  </si>
  <si>
    <t>81963</t>
  </si>
  <si>
    <t>5119351461</t>
  </si>
  <si>
    <t>B+</t>
  </si>
  <si>
    <t>Frank</t>
  </si>
  <si>
    <t>Williams</t>
  </si>
  <si>
    <t>2307 Scott Rue</t>
  </si>
  <si>
    <t>New Barbara</t>
  </si>
  <si>
    <t>NY</t>
  </si>
  <si>
    <t>44721</t>
  </si>
  <si>
    <t>2026901616</t>
  </si>
  <si>
    <t>Steven</t>
  </si>
  <si>
    <t>Hughes</t>
  </si>
  <si>
    <t>90199 Estes Plain Suite 510</t>
  </si>
  <si>
    <t>North Kevin</t>
  </si>
  <si>
    <t>ND</t>
  </si>
  <si>
    <t>23085</t>
  </si>
  <si>
    <t>1529708584</t>
  </si>
  <si>
    <t>Morgan</t>
  </si>
  <si>
    <t>Maldonado</t>
  </si>
  <si>
    <t>574 Gonzalez Way Suite 838</t>
  </si>
  <si>
    <t>New Lisaport</t>
  </si>
  <si>
    <t>AR</t>
  </si>
  <si>
    <t>53467</t>
  </si>
  <si>
    <t>6898335372</t>
  </si>
  <si>
    <t>Cindy</t>
  </si>
  <si>
    <t>Hutchinson</t>
  </si>
  <si>
    <t>81756 Walker Forge</t>
  </si>
  <si>
    <t>Beverlyville</t>
  </si>
  <si>
    <t>CO</t>
  </si>
  <si>
    <t>65245</t>
  </si>
  <si>
    <t>3563827689</t>
  </si>
  <si>
    <t>David</t>
  </si>
  <si>
    <t>Wilson</t>
  </si>
  <si>
    <t>6585 Tammy Plains</t>
  </si>
  <si>
    <t>Craigshire</t>
  </si>
  <si>
    <t>NJ</t>
  </si>
  <si>
    <t>79477</t>
  </si>
  <si>
    <t>7157126647</t>
  </si>
  <si>
    <t>Danielle</t>
  </si>
  <si>
    <t>Paul</t>
  </si>
  <si>
    <t>3395 Bridget Causeway Suite 517</t>
  </si>
  <si>
    <t>Webbchester</t>
  </si>
  <si>
    <t>FL</t>
  </si>
  <si>
    <t>86017</t>
  </si>
  <si>
    <t>3180103646</t>
  </si>
  <si>
    <t>Mary</t>
  </si>
  <si>
    <t>3626 Drew Extensions Suite 177</t>
  </si>
  <si>
    <t>South Mariashire</t>
  </si>
  <si>
    <t>IL</t>
  </si>
  <si>
    <t>27529</t>
  </si>
  <si>
    <t>7565277345</t>
  </si>
  <si>
    <t>A-</t>
  </si>
  <si>
    <t>Joshua</t>
  </si>
  <si>
    <t>Francis</t>
  </si>
  <si>
    <t>705 Thomas Center</t>
  </si>
  <si>
    <t>Port Markview</t>
  </si>
  <si>
    <t>AL</t>
  </si>
  <si>
    <t>66107</t>
  </si>
  <si>
    <t>9634497670</t>
  </si>
  <si>
    <t>Matthew</t>
  </si>
  <si>
    <t>Duncan</t>
  </si>
  <si>
    <t>3091 Jeffrey Alley</t>
  </si>
  <si>
    <t>Port Michaelville</t>
  </si>
  <si>
    <t>NE</t>
  </si>
  <si>
    <t>31888</t>
  </si>
  <si>
    <t>0293312447</t>
  </si>
  <si>
    <t>Norman</t>
  </si>
  <si>
    <t>Phillips</t>
  </si>
  <si>
    <t>47924 Sarah Dam</t>
  </si>
  <si>
    <t>Larrychester</t>
  </si>
  <si>
    <t>WY</t>
  </si>
  <si>
    <t>93486</t>
  </si>
  <si>
    <t>6610770639</t>
  </si>
  <si>
    <t>O+</t>
  </si>
  <si>
    <t>Brooke</t>
  </si>
  <si>
    <t>King</t>
  </si>
  <si>
    <t>586 Julie Port Suite 850</t>
  </si>
  <si>
    <t>Douglasbury</t>
  </si>
  <si>
    <t>39078</t>
  </si>
  <si>
    <t>7242591380</t>
  </si>
  <si>
    <t>Nguyen</t>
  </si>
  <si>
    <t>872 Austin Cape</t>
  </si>
  <si>
    <t>West Bradley</t>
  </si>
  <si>
    <t>24797</t>
  </si>
  <si>
    <t>5466958014</t>
  </si>
  <si>
    <t>Jessica</t>
  </si>
  <si>
    <t>Cohen</t>
  </si>
  <si>
    <t>590 Brandt Ville</t>
  </si>
  <si>
    <t>Shannonbury</t>
  </si>
  <si>
    <t>SC</t>
  </si>
  <si>
    <t>89501</t>
  </si>
  <si>
    <t>5541682532</t>
  </si>
  <si>
    <t>Jenna</t>
  </si>
  <si>
    <t>Graham</t>
  </si>
  <si>
    <t>9572 Whitney Trail Apt. 030</t>
  </si>
  <si>
    <t>West Crystalberg</t>
  </si>
  <si>
    <t>IA</t>
  </si>
  <si>
    <t>20272</t>
  </si>
  <si>
    <t>6187998270</t>
  </si>
  <si>
    <t>Mitchell</t>
  </si>
  <si>
    <t>10053 Hamilton Summit Suite 527</t>
  </si>
  <si>
    <t>South David</t>
  </si>
  <si>
    <t>84556</t>
  </si>
  <si>
    <t>7158007887</t>
  </si>
  <si>
    <t>Aaron</t>
  </si>
  <si>
    <t>Sexton</t>
  </si>
  <si>
    <t>783 Jonathan Via Suite 756</t>
  </si>
  <si>
    <t>Butlerside</t>
  </si>
  <si>
    <t>WV</t>
  </si>
  <si>
    <t>50785</t>
  </si>
  <si>
    <t>7780057366</t>
  </si>
  <si>
    <t>Jennifer</t>
  </si>
  <si>
    <t>Blake</t>
  </si>
  <si>
    <t>4053 Rhonda Parkways</t>
  </si>
  <si>
    <t>North Karenchester</t>
  </si>
  <si>
    <t>16865</t>
  </si>
  <si>
    <t>8675307189</t>
  </si>
  <si>
    <t>Eileen</t>
  </si>
  <si>
    <t>Smith</t>
  </si>
  <si>
    <t>063 Conrad Circles</t>
  </si>
  <si>
    <t>Taylorview</t>
  </si>
  <si>
    <t>MN</t>
  </si>
  <si>
    <t>83644</t>
  </si>
  <si>
    <t>1090926947</t>
  </si>
  <si>
    <t>898 Johnson Vista</t>
  </si>
  <si>
    <t>West Terrence</t>
  </si>
  <si>
    <t>VA</t>
  </si>
  <si>
    <t>52361</t>
  </si>
  <si>
    <t>5382438306</t>
  </si>
  <si>
    <t>Evelyn</t>
  </si>
  <si>
    <t>Cook</t>
  </si>
  <si>
    <t>63683 Hernandez Fall</t>
  </si>
  <si>
    <t>East Johnborough</t>
  </si>
  <si>
    <t>KS</t>
  </si>
  <si>
    <t>87024</t>
  </si>
  <si>
    <t>0386910917</t>
  </si>
  <si>
    <t>Jesus</t>
  </si>
  <si>
    <t>19777 Laura Harbor Suite 933</t>
  </si>
  <si>
    <t>Jacksonhaven</t>
  </si>
  <si>
    <t>ME</t>
  </si>
  <si>
    <t>76600</t>
  </si>
  <si>
    <t>3775877233</t>
  </si>
  <si>
    <t>James</t>
  </si>
  <si>
    <t>Martinez</t>
  </si>
  <si>
    <t>645 Garza Unions Apt. 501</t>
  </si>
  <si>
    <t>East Tony</t>
  </si>
  <si>
    <t>47157</t>
  </si>
  <si>
    <t>5097114926</t>
  </si>
  <si>
    <t>William</t>
  </si>
  <si>
    <t>Blevins</t>
  </si>
  <si>
    <t>286 Green Station</t>
  </si>
  <si>
    <t>Tylerbury</t>
  </si>
  <si>
    <t>25848</t>
  </si>
  <si>
    <t>8353457180</t>
  </si>
  <si>
    <t>Charles</t>
  </si>
  <si>
    <t>Alexander</t>
  </si>
  <si>
    <t>93662 Anderson Walks</t>
  </si>
  <si>
    <t>South Lisaport</t>
  </si>
  <si>
    <t>28926</t>
  </si>
  <si>
    <t>6548905391</t>
  </si>
  <si>
    <t>Hannah</t>
  </si>
  <si>
    <t>Pena</t>
  </si>
  <si>
    <t>0738 Kimberly Land</t>
  </si>
  <si>
    <t>Robinsontown</t>
  </si>
  <si>
    <t>MS</t>
  </si>
  <si>
    <t>03952</t>
  </si>
  <si>
    <t>5758809666</t>
  </si>
  <si>
    <t>Jane</t>
  </si>
  <si>
    <t>Jones</t>
  </si>
  <si>
    <t>8882 Kathleen Dam</t>
  </si>
  <si>
    <t>Alexanderport</t>
  </si>
  <si>
    <t>48556</t>
  </si>
  <si>
    <t>1554054121</t>
  </si>
  <si>
    <t>Stephanie</t>
  </si>
  <si>
    <t>6107 Melanie Station</t>
  </si>
  <si>
    <t>East Masonburgh</t>
  </si>
  <si>
    <t>62211</t>
  </si>
  <si>
    <t>4595279669</t>
  </si>
  <si>
    <t>Ashley</t>
  </si>
  <si>
    <t>Mata</t>
  </si>
  <si>
    <t>4417 Jacob Village</t>
  </si>
  <si>
    <t>Port Davidtown</t>
  </si>
  <si>
    <t>07271</t>
  </si>
  <si>
    <t>3042693459</t>
  </si>
  <si>
    <t>Lori</t>
  </si>
  <si>
    <t>Stokes</t>
  </si>
  <si>
    <t>17701 Turner Square</t>
  </si>
  <si>
    <t>Pollardville</t>
  </si>
  <si>
    <t>44013</t>
  </si>
  <si>
    <t>6811909190</t>
  </si>
  <si>
    <t>Felicia</t>
  </si>
  <si>
    <t>Johnson</t>
  </si>
  <si>
    <t>043 Travis Corner Apt. 748</t>
  </si>
  <si>
    <t>East Kelly</t>
  </si>
  <si>
    <t>24902</t>
  </si>
  <si>
    <t>0556189756</t>
  </si>
  <si>
    <t>Yvette</t>
  </si>
  <si>
    <t>Cooper</t>
  </si>
  <si>
    <t>4568 Yvonne Heights</t>
  </si>
  <si>
    <t>Lake Henry</t>
  </si>
  <si>
    <t>39130</t>
  </si>
  <si>
    <t>4801495456</t>
  </si>
  <si>
    <t>Weeks</t>
  </si>
  <si>
    <t>13975 William Parkway</t>
  </si>
  <si>
    <t>New Kimberlyberg</t>
  </si>
  <si>
    <t>RI</t>
  </si>
  <si>
    <t>77735</t>
  </si>
  <si>
    <t>9329610354</t>
  </si>
  <si>
    <t>Vega</t>
  </si>
  <si>
    <t>125 Vanessa Oval</t>
  </si>
  <si>
    <t>Port Cody</t>
  </si>
  <si>
    <t>40018</t>
  </si>
  <si>
    <t>5893742106</t>
  </si>
  <si>
    <t>Reese</t>
  </si>
  <si>
    <t>02676 Daniel Locks Apt. 052</t>
  </si>
  <si>
    <t>Orrside</t>
  </si>
  <si>
    <t>17290</t>
  </si>
  <si>
    <t>8857512942</t>
  </si>
  <si>
    <t>Joseph</t>
  </si>
  <si>
    <t>96754 Deleon Valley Suite 492</t>
  </si>
  <si>
    <t>Taylorberg</t>
  </si>
  <si>
    <t>84129</t>
  </si>
  <si>
    <t>3275721274</t>
  </si>
  <si>
    <t>Misty</t>
  </si>
  <si>
    <t>Burch</t>
  </si>
  <si>
    <t>1359 Schwartz Motorway</t>
  </si>
  <si>
    <t>East Jennifer</t>
  </si>
  <si>
    <t>18650</t>
  </si>
  <si>
    <t>3994813498</t>
  </si>
  <si>
    <t>John</t>
  </si>
  <si>
    <t>Davis</t>
  </si>
  <si>
    <t>331 Andrews Motorway Apt. 235</t>
  </si>
  <si>
    <t>New Markside</t>
  </si>
  <si>
    <t>WA</t>
  </si>
  <si>
    <t>26151</t>
  </si>
  <si>
    <t>6512488781</t>
  </si>
  <si>
    <t>Michael</t>
  </si>
  <si>
    <t>Benjamin</t>
  </si>
  <si>
    <t>65575 Meghan Island</t>
  </si>
  <si>
    <t>Davidport</t>
  </si>
  <si>
    <t>39496</t>
  </si>
  <si>
    <t>4142868685</t>
  </si>
  <si>
    <t>Young</t>
  </si>
  <si>
    <t>306 Sweeney Mission Suite 589</t>
  </si>
  <si>
    <t>Ronaldmouth</t>
  </si>
  <si>
    <t>94007</t>
  </si>
  <si>
    <t>5022578333</t>
  </si>
  <si>
    <t>Nicholas</t>
  </si>
  <si>
    <t>Barrett</t>
  </si>
  <si>
    <t>393 Camacho Alley Suite 669</t>
  </si>
  <si>
    <t>Lake Benjaminbury</t>
  </si>
  <si>
    <t>AZ</t>
  </si>
  <si>
    <t>52242</t>
  </si>
  <si>
    <t>1963768637</t>
  </si>
  <si>
    <t>Sara</t>
  </si>
  <si>
    <t>Wells</t>
  </si>
  <si>
    <t>655 Anderson Islands</t>
  </si>
  <si>
    <t>Tammyton</t>
  </si>
  <si>
    <t>32777</t>
  </si>
  <si>
    <t>1384794899</t>
  </si>
  <si>
    <t>Cynthia</t>
  </si>
  <si>
    <t>Stone</t>
  </si>
  <si>
    <t>7646 Brenda Junctions Suite 717</t>
  </si>
  <si>
    <t>East April</t>
  </si>
  <si>
    <t>12138</t>
  </si>
  <si>
    <t>1995627945</t>
  </si>
  <si>
    <t>Anthony</t>
  </si>
  <si>
    <t>157 Allen Radial</t>
  </si>
  <si>
    <t>South Jillian</t>
  </si>
  <si>
    <t>93911</t>
  </si>
  <si>
    <t>8730894888</t>
  </si>
  <si>
    <t>Stephen</t>
  </si>
  <si>
    <t>Miller</t>
  </si>
  <si>
    <t>3620 George Gateway Suite 583</t>
  </si>
  <si>
    <t>Dawnmouth</t>
  </si>
  <si>
    <t>41025</t>
  </si>
  <si>
    <t>8353230678</t>
  </si>
  <si>
    <t>Christina</t>
  </si>
  <si>
    <t>Becker</t>
  </si>
  <si>
    <t>483 Lewis Alley Suite 306</t>
  </si>
  <si>
    <t>Johnview</t>
  </si>
  <si>
    <t>49592</t>
  </si>
  <si>
    <t>1306325855</t>
  </si>
  <si>
    <t>Kenneth</t>
  </si>
  <si>
    <t>Barajas</t>
  </si>
  <si>
    <t>120 Jason Ways Suite 604</t>
  </si>
  <si>
    <t>Riveraside</t>
  </si>
  <si>
    <t>92192</t>
  </si>
  <si>
    <t>2004966844</t>
  </si>
  <si>
    <t>Franco</t>
  </si>
  <si>
    <t>699 Larson Place</t>
  </si>
  <si>
    <t>Lawsonton</t>
  </si>
  <si>
    <t>23878</t>
  </si>
  <si>
    <t>0986443139</t>
  </si>
  <si>
    <t>Carey</t>
  </si>
  <si>
    <t>6095 Justin Mission</t>
  </si>
  <si>
    <t>Benjaminhaven</t>
  </si>
  <si>
    <t>37463</t>
  </si>
  <si>
    <t>2843549633</t>
  </si>
  <si>
    <t>Preston</t>
  </si>
  <si>
    <t>10409 Andrea Pass Suite 194</t>
  </si>
  <si>
    <t>Ericberg</t>
  </si>
  <si>
    <t>UT</t>
  </si>
  <si>
    <t>66243</t>
  </si>
  <si>
    <t>1480940406</t>
  </si>
  <si>
    <t>Russell</t>
  </si>
  <si>
    <t>Thompson</t>
  </si>
  <si>
    <t>420 Gaines Knolls</t>
  </si>
  <si>
    <t>Ericburgh</t>
  </si>
  <si>
    <t>14314</t>
  </si>
  <si>
    <t>5306869176</t>
  </si>
  <si>
    <t>Linda</t>
  </si>
  <si>
    <t>Ellison</t>
  </si>
  <si>
    <t>503 John Expressway</t>
  </si>
  <si>
    <t>East Heather</t>
  </si>
  <si>
    <t>NV</t>
  </si>
  <si>
    <t>72791</t>
  </si>
  <si>
    <t>4856072673</t>
  </si>
  <si>
    <t>Patrick</t>
  </si>
  <si>
    <t>82723 Golden Glen Suite 304</t>
  </si>
  <si>
    <t>Perrychester</t>
  </si>
  <si>
    <t>36055</t>
  </si>
  <si>
    <t>6724814639</t>
  </si>
  <si>
    <t>Emily</t>
  </si>
  <si>
    <t>Gardner</t>
  </si>
  <si>
    <t>1348 Donna Ranch</t>
  </si>
  <si>
    <t>Lake Kylebury</t>
  </si>
  <si>
    <t>24552</t>
  </si>
  <si>
    <t>7262284028</t>
  </si>
  <si>
    <t>Higgins</t>
  </si>
  <si>
    <t>6666 Castillo Turnpike</t>
  </si>
  <si>
    <t>Shannonstad</t>
  </si>
  <si>
    <t>MO</t>
  </si>
  <si>
    <t>08949</t>
  </si>
  <si>
    <t>8112563601</t>
  </si>
  <si>
    <t>Janet</t>
  </si>
  <si>
    <t>Woods</t>
  </si>
  <si>
    <t>806 Chase Expressway</t>
  </si>
  <si>
    <t>Port Davidburgh</t>
  </si>
  <si>
    <t>PA</t>
  </si>
  <si>
    <t>53786</t>
  </si>
  <si>
    <t>4471803269</t>
  </si>
  <si>
    <t>Collins</t>
  </si>
  <si>
    <t>43029 Loretta Drive Apt. 064</t>
  </si>
  <si>
    <t>Cummingsmouth</t>
  </si>
  <si>
    <t>82428</t>
  </si>
  <si>
    <t>9885158221</t>
  </si>
  <si>
    <t>Richard</t>
  </si>
  <si>
    <t>Savage</t>
  </si>
  <si>
    <t>727 Shannon Prairie Suite 101</t>
  </si>
  <si>
    <t>Reynoldsview</t>
  </si>
  <si>
    <t>06428</t>
  </si>
  <si>
    <t>9601323306</t>
  </si>
  <si>
    <t>Hoffman</t>
  </si>
  <si>
    <t>27808 Mark Gardens</t>
  </si>
  <si>
    <t>East William</t>
  </si>
  <si>
    <t>20495</t>
  </si>
  <si>
    <t>2229963418</t>
  </si>
  <si>
    <t>Christopher</t>
  </si>
  <si>
    <t>Cox</t>
  </si>
  <si>
    <t>40784 Diaz Station</t>
  </si>
  <si>
    <t>Ronaldfurt</t>
  </si>
  <si>
    <t>65084</t>
  </si>
  <si>
    <t>7900600431</t>
  </si>
  <si>
    <t>Scott</t>
  </si>
  <si>
    <t>97442 Obrien Roads</t>
  </si>
  <si>
    <t>Sherryton</t>
  </si>
  <si>
    <t>96493</t>
  </si>
  <si>
    <t>9347669484</t>
  </si>
  <si>
    <t>Kelsey</t>
  </si>
  <si>
    <t>Little</t>
  </si>
  <si>
    <t>21250 Danny Spur</t>
  </si>
  <si>
    <t>Paulburgh</t>
  </si>
  <si>
    <t>26372</t>
  </si>
  <si>
    <t>7452483874</t>
  </si>
  <si>
    <t>Angela</t>
  </si>
  <si>
    <t>7949 Richards Inlet Apt. 285</t>
  </si>
  <si>
    <t>Danielfurt</t>
  </si>
  <si>
    <t>01637</t>
  </si>
  <si>
    <t>4311538876</t>
  </si>
  <si>
    <t>Lindsay</t>
  </si>
  <si>
    <t>Cole</t>
  </si>
  <si>
    <t>67131 Hernandez Hill</t>
  </si>
  <si>
    <t>Morsehaven</t>
  </si>
  <si>
    <t>33161</t>
  </si>
  <si>
    <t>3118767735</t>
  </si>
  <si>
    <t>Autumn</t>
  </si>
  <si>
    <t>Willis</t>
  </si>
  <si>
    <t>63836 Perkins Viaduct Suite 502</t>
  </si>
  <si>
    <t>Ruthhaven</t>
  </si>
  <si>
    <t>ID</t>
  </si>
  <si>
    <t>35809</t>
  </si>
  <si>
    <t>2428819898</t>
  </si>
  <si>
    <t>Kelly</t>
  </si>
  <si>
    <t>Dennis</t>
  </si>
  <si>
    <t>97716 Desiree Points</t>
  </si>
  <si>
    <t>Lake Lisa</t>
  </si>
  <si>
    <t>16122</t>
  </si>
  <si>
    <t>1453942964</t>
  </si>
  <si>
    <t>Jason</t>
  </si>
  <si>
    <t>Horne</t>
  </si>
  <si>
    <t>5363 Antonio Knolls</t>
  </si>
  <si>
    <t>New James</t>
  </si>
  <si>
    <t>VT</t>
  </si>
  <si>
    <t>93400</t>
  </si>
  <si>
    <t>8087108924</t>
  </si>
  <si>
    <t>Gross</t>
  </si>
  <si>
    <t>412 Tucker Rest Apt. 930</t>
  </si>
  <si>
    <t>Yvettefurt</t>
  </si>
  <si>
    <t>TN</t>
  </si>
  <si>
    <t>97231</t>
  </si>
  <si>
    <t>2855760454</t>
  </si>
  <si>
    <t>Parker</t>
  </si>
  <si>
    <t>Crawford</t>
  </si>
  <si>
    <t>154 Michael Alley</t>
  </si>
  <si>
    <t>East Pamela</t>
  </si>
  <si>
    <t>DC</t>
  </si>
  <si>
    <t>35799</t>
  </si>
  <si>
    <t>0361107566</t>
  </si>
  <si>
    <t>Curtis</t>
  </si>
  <si>
    <t>Chen</t>
  </si>
  <si>
    <t>95268 James Brooks</t>
  </si>
  <si>
    <t>Lake Robert</t>
  </si>
  <si>
    <t>30514</t>
  </si>
  <si>
    <t>6436482467</t>
  </si>
  <si>
    <t>Michelle</t>
  </si>
  <si>
    <t>Sanchez</t>
  </si>
  <si>
    <t>3258 Debra Ford Suite 922</t>
  </si>
  <si>
    <t>North Robinton</t>
  </si>
  <si>
    <t>GA</t>
  </si>
  <si>
    <t>76725</t>
  </si>
  <si>
    <t>8259836121</t>
  </si>
  <si>
    <t>Peter</t>
  </si>
  <si>
    <t>Walters</t>
  </si>
  <si>
    <t>958 Gregory Rest Apt. 120</t>
  </si>
  <si>
    <t>West Erinburgh</t>
  </si>
  <si>
    <t>97313</t>
  </si>
  <si>
    <t>4151451247</t>
  </si>
  <si>
    <t>Amber</t>
  </si>
  <si>
    <t>Burton</t>
  </si>
  <si>
    <t>5343 Larry Tunnel</t>
  </si>
  <si>
    <t>Davidchester</t>
  </si>
  <si>
    <t>AK</t>
  </si>
  <si>
    <t>36574</t>
  </si>
  <si>
    <t>6463355134</t>
  </si>
  <si>
    <t>Shaffer</t>
  </si>
  <si>
    <t>01218 Ortega Bypass</t>
  </si>
  <si>
    <t>West Aaronside</t>
  </si>
  <si>
    <t>SD</t>
  </si>
  <si>
    <t>42729</t>
  </si>
  <si>
    <t>4185418741</t>
  </si>
  <si>
    <t>Cathy</t>
  </si>
  <si>
    <t>Bryant</t>
  </si>
  <si>
    <t>555 Robert Mountain</t>
  </si>
  <si>
    <t>West Maria</t>
  </si>
  <si>
    <t>08316</t>
  </si>
  <si>
    <t>3698635836</t>
  </si>
  <si>
    <t>Curry</t>
  </si>
  <si>
    <t>271 Morris Cove Apt. 944</t>
  </si>
  <si>
    <t>North Davidfort</t>
  </si>
  <si>
    <t>CT</t>
  </si>
  <si>
    <t>34232</t>
  </si>
  <si>
    <t>5972924749</t>
  </si>
  <si>
    <t>Schultz</t>
  </si>
  <si>
    <t>14376 Joseph Common</t>
  </si>
  <si>
    <t>Spencerbury</t>
  </si>
  <si>
    <t>38436</t>
  </si>
  <si>
    <t>8071221006</t>
  </si>
  <si>
    <t>Nicole</t>
  </si>
  <si>
    <t>Blackburn</t>
  </si>
  <si>
    <t>99394 Lori Rue</t>
  </si>
  <si>
    <t>Melissabury</t>
  </si>
  <si>
    <t>01395</t>
  </si>
  <si>
    <t>9310521272</t>
  </si>
  <si>
    <t>44327 Christine Prairie</t>
  </si>
  <si>
    <t>Crystalfurt</t>
  </si>
  <si>
    <t>32164</t>
  </si>
  <si>
    <t>8574226783</t>
  </si>
  <si>
    <t>Anna</t>
  </si>
  <si>
    <t>Lee</t>
  </si>
  <si>
    <t>427 John Union</t>
  </si>
  <si>
    <t>Kathrynfort</t>
  </si>
  <si>
    <t>14812</t>
  </si>
  <si>
    <t>5099352812</t>
  </si>
  <si>
    <t>Green</t>
  </si>
  <si>
    <t>3211 James Summit</t>
  </si>
  <si>
    <t>Donaldsonview</t>
  </si>
  <si>
    <t>OH</t>
  </si>
  <si>
    <t>33244</t>
  </si>
  <si>
    <t>3068060066</t>
  </si>
  <si>
    <t>Karen</t>
  </si>
  <si>
    <t>Ramirez</t>
  </si>
  <si>
    <t>070 Michael Mill</t>
  </si>
  <si>
    <t>Jenniferberg</t>
  </si>
  <si>
    <t>44129</t>
  </si>
  <si>
    <t>7548635710</t>
  </si>
  <si>
    <t>Yu</t>
  </si>
  <si>
    <t>840 Shannon Harbors</t>
  </si>
  <si>
    <t>South Jennifer</t>
  </si>
  <si>
    <t>47845</t>
  </si>
  <si>
    <t>8267930930</t>
  </si>
  <si>
    <t>Tina</t>
  </si>
  <si>
    <t>15667 Gonzalez Place</t>
  </si>
  <si>
    <t>Sparksfurt</t>
  </si>
  <si>
    <t>76504</t>
  </si>
  <si>
    <t>1638030127</t>
  </si>
  <si>
    <t>Tammy</t>
  </si>
  <si>
    <t>650 Kramer Lake</t>
  </si>
  <si>
    <t>New Richardchester</t>
  </si>
  <si>
    <t>66622</t>
  </si>
  <si>
    <t>4611284094</t>
  </si>
  <si>
    <t>Gabrielle</t>
  </si>
  <si>
    <t>Escobar</t>
  </si>
  <si>
    <t>1932 Wade Expressway Apt. 392</t>
  </si>
  <si>
    <t>Evansmouth</t>
  </si>
  <si>
    <t>31149</t>
  </si>
  <si>
    <t>3998573172</t>
  </si>
  <si>
    <t>Howe</t>
  </si>
  <si>
    <t>19846 Barbara Bridge</t>
  </si>
  <si>
    <t>Lindabury</t>
  </si>
  <si>
    <t>67909</t>
  </si>
  <si>
    <t>4937430091</t>
  </si>
  <si>
    <t>Donna</t>
  </si>
  <si>
    <t>Suarez</t>
  </si>
  <si>
    <t>73384 Aaron Lights</t>
  </si>
  <si>
    <t>Yorkstad</t>
  </si>
  <si>
    <t>IN</t>
  </si>
  <si>
    <t>82442</t>
  </si>
  <si>
    <t>6620624816</t>
  </si>
  <si>
    <t>01115 Patterson Mills</t>
  </si>
  <si>
    <t>Guerrachester</t>
  </si>
  <si>
    <t>75066</t>
  </si>
  <si>
    <t>7127238049</t>
  </si>
  <si>
    <t>Randy</t>
  </si>
  <si>
    <t>Baker</t>
  </si>
  <si>
    <t>5875 Ryan Locks Suite 452</t>
  </si>
  <si>
    <t>New Laura</t>
  </si>
  <si>
    <t>65641</t>
  </si>
  <si>
    <t>9349792134</t>
  </si>
  <si>
    <t>Joanne</t>
  </si>
  <si>
    <t>Baldwin</t>
  </si>
  <si>
    <t>12993 Wendy Valley Suite 169</t>
  </si>
  <si>
    <t>Lake Austin</t>
  </si>
  <si>
    <t>NM</t>
  </si>
  <si>
    <t>59878</t>
  </si>
  <si>
    <t>8369887646</t>
  </si>
  <si>
    <t>Erica</t>
  </si>
  <si>
    <t>Harrington</t>
  </si>
  <si>
    <t>704 Lisa Trace Suite 517</t>
  </si>
  <si>
    <t>Lake Kellymouth</t>
  </si>
  <si>
    <t>18324</t>
  </si>
  <si>
    <t>5970584426</t>
  </si>
  <si>
    <t>Caitlin</t>
  </si>
  <si>
    <t>Pearson</t>
  </si>
  <si>
    <t>563 Harris Course Apt. 904</t>
  </si>
  <si>
    <t>Jamesland</t>
  </si>
  <si>
    <t>47798</t>
  </si>
  <si>
    <t>2150717628</t>
  </si>
  <si>
    <t>Garcia</t>
  </si>
  <si>
    <t>53496 Jordan Pine</t>
  </si>
  <si>
    <t>Andreashire</t>
  </si>
  <si>
    <t>50486</t>
  </si>
  <si>
    <t>2657171657</t>
  </si>
  <si>
    <t>Lonnie</t>
  </si>
  <si>
    <t>Logan</t>
  </si>
  <si>
    <t>7711 Laura Plain Suite 418</t>
  </si>
  <si>
    <t>East Jenniferfort</t>
  </si>
  <si>
    <t>22214</t>
  </si>
  <si>
    <t>6445732204</t>
  </si>
  <si>
    <t>Patty</t>
  </si>
  <si>
    <t>466 Jeffery Greens Apt. 026</t>
  </si>
  <si>
    <t>Lopezton</t>
  </si>
  <si>
    <t>MT</t>
  </si>
  <si>
    <t>31249</t>
  </si>
  <si>
    <t>9391780301</t>
  </si>
  <si>
    <t>Vargas</t>
  </si>
  <si>
    <t>05315 Miller Rapids Apt. 664</t>
  </si>
  <si>
    <t>Samuelview</t>
  </si>
  <si>
    <t>08202</t>
  </si>
  <si>
    <t>7863259399</t>
  </si>
  <si>
    <t>Whitney</t>
  </si>
  <si>
    <t>Hall</t>
  </si>
  <si>
    <t>4588 Buckley Extension</t>
  </si>
  <si>
    <t>Morrisfort</t>
  </si>
  <si>
    <t>67610</t>
  </si>
  <si>
    <t>2443424947</t>
  </si>
  <si>
    <t>Lang</t>
  </si>
  <si>
    <t>95477 Scott Cliffs Apt. 694</t>
  </si>
  <si>
    <t>West Jennifer</t>
  </si>
  <si>
    <t>44505</t>
  </si>
  <si>
    <t>8802324879</t>
  </si>
  <si>
    <t>Rachel</t>
  </si>
  <si>
    <t>Sanford</t>
  </si>
  <si>
    <t>0142 Charles Ridges Apt. 835</t>
  </si>
  <si>
    <t>Lake Meghanfort</t>
  </si>
  <si>
    <t>51552</t>
  </si>
  <si>
    <t>2475498560</t>
  </si>
  <si>
    <t>Barker</t>
  </si>
  <si>
    <t>70044 Peter Neck Apt. 196</t>
  </si>
  <si>
    <t>Angelaview</t>
  </si>
  <si>
    <t>40638</t>
  </si>
  <si>
    <t>4873592974</t>
  </si>
  <si>
    <t>3383 Adams Common Apt. 185</t>
  </si>
  <si>
    <t>North Jacob</t>
  </si>
  <si>
    <t>43106</t>
  </si>
  <si>
    <t>9650571136</t>
  </si>
  <si>
    <t>Manuel</t>
  </si>
  <si>
    <t>Peters</t>
  </si>
  <si>
    <t>61524 Patty Extension Apt. 202</t>
  </si>
  <si>
    <t>Brownchester</t>
  </si>
  <si>
    <t>76215</t>
  </si>
  <si>
    <t>4539635935</t>
  </si>
  <si>
    <t>Campbell</t>
  </si>
  <si>
    <t>0552 Davis Harbor</t>
  </si>
  <si>
    <t>Larryton</t>
  </si>
  <si>
    <t>98701</t>
  </si>
  <si>
    <t>6117217523</t>
  </si>
  <si>
    <t>Alexandria</t>
  </si>
  <si>
    <t>220 Randall Lakes</t>
  </si>
  <si>
    <t>Kellytown</t>
  </si>
  <si>
    <t>94083</t>
  </si>
  <si>
    <t>9853663448</t>
  </si>
  <si>
    <t>Hunter</t>
  </si>
  <si>
    <t>13985 Ramirez Rapids</t>
  </si>
  <si>
    <t>Jeffreychester</t>
  </si>
  <si>
    <t>79835</t>
  </si>
  <si>
    <t>4362534337</t>
  </si>
  <si>
    <t>Amy</t>
  </si>
  <si>
    <t>Martin</t>
  </si>
  <si>
    <t>902 Kari Meadows Suite 425</t>
  </si>
  <si>
    <t>Marcuston</t>
  </si>
  <si>
    <t>20576</t>
  </si>
  <si>
    <t>5458636602</t>
  </si>
  <si>
    <t>Clay</t>
  </si>
  <si>
    <t>61639 Lynch Keys Suite 629</t>
  </si>
  <si>
    <t>Lake Yolanda</t>
  </si>
  <si>
    <t>61642</t>
  </si>
  <si>
    <t>3577254588</t>
  </si>
  <si>
    <t>Howard</t>
  </si>
  <si>
    <t>9832 Lisa Plaza Apt. 993</t>
  </si>
  <si>
    <t>Campbellhaven</t>
  </si>
  <si>
    <t>48707</t>
  </si>
  <si>
    <t>6098557398</t>
  </si>
  <si>
    <t>Ricky</t>
  </si>
  <si>
    <t>Mason</t>
  </si>
  <si>
    <t>572 Thomas Pike</t>
  </si>
  <si>
    <t>Lake Margaretchester</t>
  </si>
  <si>
    <t>NH</t>
  </si>
  <si>
    <t>34218</t>
  </si>
  <si>
    <t>4070922358</t>
  </si>
  <si>
    <t>Derrick</t>
  </si>
  <si>
    <t>Walker</t>
  </si>
  <si>
    <t>5807 Michael Brooks Apt. 198</t>
  </si>
  <si>
    <t>Melanieshire</t>
  </si>
  <si>
    <t>57849</t>
  </si>
  <si>
    <t>2885660914</t>
  </si>
  <si>
    <t>Raymond</t>
  </si>
  <si>
    <t>Kramer</t>
  </si>
  <si>
    <t>736 Garcia Roads</t>
  </si>
  <si>
    <t>Brownburgh</t>
  </si>
  <si>
    <t>55306</t>
  </si>
  <si>
    <t>2526179501</t>
  </si>
  <si>
    <t>5902 Karen Valley Apt. 712</t>
  </si>
  <si>
    <t>West Emily</t>
  </si>
  <si>
    <t>45642</t>
  </si>
  <si>
    <t>6154236128</t>
  </si>
  <si>
    <t>Ronald</t>
  </si>
  <si>
    <t>Ritter</t>
  </si>
  <si>
    <t>54963 Ashlee Key Apt. 457</t>
  </si>
  <si>
    <t>Lake Jessica</t>
  </si>
  <si>
    <t>KY</t>
  </si>
  <si>
    <t>44874</t>
  </si>
  <si>
    <t>3230417724</t>
  </si>
  <si>
    <t>Keith</t>
  </si>
  <si>
    <t>Buckley</t>
  </si>
  <si>
    <t>84827 Ricardo Bypass</t>
  </si>
  <si>
    <t>Donaldmouth</t>
  </si>
  <si>
    <t>10479</t>
  </si>
  <si>
    <t>1822899602</t>
  </si>
  <si>
    <t>Herring</t>
  </si>
  <si>
    <t>1374 Edward Courts</t>
  </si>
  <si>
    <t>New Robertoport</t>
  </si>
  <si>
    <t>92416</t>
  </si>
  <si>
    <t>6759856963</t>
  </si>
  <si>
    <t>Monica</t>
  </si>
  <si>
    <t>Hodges</t>
  </si>
  <si>
    <t>1137 Donald Manors Suite 127</t>
  </si>
  <si>
    <t>Elizabethstad</t>
  </si>
  <si>
    <t>57186</t>
  </si>
  <si>
    <t>8775354716</t>
  </si>
  <si>
    <t>Diaz</t>
  </si>
  <si>
    <t>028 Tucker Mountain</t>
  </si>
  <si>
    <t>Aaronville</t>
  </si>
  <si>
    <t>02805</t>
  </si>
  <si>
    <t>9253621704</t>
  </si>
  <si>
    <t>Perry</t>
  </si>
  <si>
    <t>95175 Michele Courts Apt. 570</t>
  </si>
  <si>
    <t>Pricefort</t>
  </si>
  <si>
    <t>80361</t>
  </si>
  <si>
    <t>1009644928</t>
  </si>
  <si>
    <t>Freeman</t>
  </si>
  <si>
    <t>9862 Deborah Springs Apt. 274</t>
  </si>
  <si>
    <t>Christown</t>
  </si>
  <si>
    <t>37283</t>
  </si>
  <si>
    <t>9970531922</t>
  </si>
  <si>
    <t>Lisa</t>
  </si>
  <si>
    <t>Andersen</t>
  </si>
  <si>
    <t>75501 Alexander Mills Apt. 757</t>
  </si>
  <si>
    <t>Juliaburgh</t>
  </si>
  <si>
    <t>47714</t>
  </si>
  <si>
    <t>0396822158</t>
  </si>
  <si>
    <t>Ruth</t>
  </si>
  <si>
    <t>Ware</t>
  </si>
  <si>
    <t>914 Lutz Trail Suite 702</t>
  </si>
  <si>
    <t>Khanborough</t>
  </si>
  <si>
    <t>48113</t>
  </si>
  <si>
    <t>3227493556</t>
  </si>
  <si>
    <t>Clifford</t>
  </si>
  <si>
    <t>Horton</t>
  </si>
  <si>
    <t>88531 Kathryn Cliff Suite 517</t>
  </si>
  <si>
    <t>Kimberg</t>
  </si>
  <si>
    <t>18912</t>
  </si>
  <si>
    <t>8788941009</t>
  </si>
  <si>
    <t>Allen</t>
  </si>
  <si>
    <t>608 Keller Port Suite 643</t>
  </si>
  <si>
    <t>Sandersside</t>
  </si>
  <si>
    <t>24416</t>
  </si>
  <si>
    <t>3640454984</t>
  </si>
  <si>
    <t>253 Kelly Mews Apt. 363</t>
  </si>
  <si>
    <t>Williamview</t>
  </si>
  <si>
    <t>11850</t>
  </si>
  <si>
    <t>6618289104</t>
  </si>
  <si>
    <t>Gina</t>
  </si>
  <si>
    <t>68743 Smith Knoll</t>
  </si>
  <si>
    <t>Vazquezfurt</t>
  </si>
  <si>
    <t>MI</t>
  </si>
  <si>
    <t>06192</t>
  </si>
  <si>
    <t>3471518205</t>
  </si>
  <si>
    <t>Dustin</t>
  </si>
  <si>
    <t>Griffith</t>
  </si>
  <si>
    <t>31321 Wright Glen</t>
  </si>
  <si>
    <t>West Nicolechester</t>
  </si>
  <si>
    <t>77112</t>
  </si>
  <si>
    <t>2719772952</t>
  </si>
  <si>
    <t>Erika</t>
  </si>
  <si>
    <t>Douglas</t>
  </si>
  <si>
    <t>75743 Reyes Station</t>
  </si>
  <si>
    <t>West Sheliafort</t>
  </si>
  <si>
    <t>65060</t>
  </si>
  <si>
    <t>9586514080</t>
  </si>
  <si>
    <t>Lynch</t>
  </si>
  <si>
    <t>0600 Juan Place Suite 534</t>
  </si>
  <si>
    <t>Port Jasminefort</t>
  </si>
  <si>
    <t>42764</t>
  </si>
  <si>
    <t>8261363308</t>
  </si>
  <si>
    <t>Friedman</t>
  </si>
  <si>
    <t>84507 Brian Lodge</t>
  </si>
  <si>
    <t>Hendersonborough</t>
  </si>
  <si>
    <t>52889</t>
  </si>
  <si>
    <t>8689688448</t>
  </si>
  <si>
    <t>Rodriguez</t>
  </si>
  <si>
    <t>6169 Jared Place</t>
  </si>
  <si>
    <t>Jamesfort</t>
  </si>
  <si>
    <t>95288</t>
  </si>
  <si>
    <t>5737476281</t>
  </si>
  <si>
    <t>Savannah</t>
  </si>
  <si>
    <t>Taylor</t>
  </si>
  <si>
    <t>3047 Swanson Grove</t>
  </si>
  <si>
    <t>South Olivia</t>
  </si>
  <si>
    <t>11568</t>
  </si>
  <si>
    <t>0210286752</t>
  </si>
  <si>
    <t>Andrea</t>
  </si>
  <si>
    <t>Murillo</t>
  </si>
  <si>
    <t>8822 Lauren Drives Apt. 402</t>
  </si>
  <si>
    <t>Ginaport</t>
  </si>
  <si>
    <t>76259</t>
  </si>
  <si>
    <t>5527957908</t>
  </si>
  <si>
    <t>Brenda</t>
  </si>
  <si>
    <t>Waller</t>
  </si>
  <si>
    <t>84307 Thomas Cape</t>
  </si>
  <si>
    <t>Adamstown</t>
  </si>
  <si>
    <t>06358</t>
  </si>
  <si>
    <t>5486578835</t>
  </si>
  <si>
    <t>Mark</t>
  </si>
  <si>
    <t>Moran</t>
  </si>
  <si>
    <t>325 Jocelyn Park Suite 739</t>
  </si>
  <si>
    <t>Toddstad</t>
  </si>
  <si>
    <t>82154</t>
  </si>
  <si>
    <t>4127632868</t>
  </si>
  <si>
    <t>Lance</t>
  </si>
  <si>
    <t>00701 Landry Port Apt. 264</t>
  </si>
  <si>
    <t>Clarkbury</t>
  </si>
  <si>
    <t>44382</t>
  </si>
  <si>
    <t>7746254365</t>
  </si>
  <si>
    <t>Brian</t>
  </si>
  <si>
    <t>650 Brittney Pike</t>
  </si>
  <si>
    <t>Lake Jamesborough</t>
  </si>
  <si>
    <t>97510</t>
  </si>
  <si>
    <t>6266868637</t>
  </si>
  <si>
    <t>Susan</t>
  </si>
  <si>
    <t>Haley</t>
  </si>
  <si>
    <t>20699 Ryan Rue Suite 060</t>
  </si>
  <si>
    <t>West Annettestad</t>
  </si>
  <si>
    <t>16964</t>
  </si>
  <si>
    <t>5608135807</t>
  </si>
  <si>
    <t>Courtney</t>
  </si>
  <si>
    <t>Pittman</t>
  </si>
  <si>
    <t>6406 Williams Mount</t>
  </si>
  <si>
    <t>North Cory</t>
  </si>
  <si>
    <t>14773</t>
  </si>
  <si>
    <t>6658648839</t>
  </si>
  <si>
    <t>30649 Johnson Centers</t>
  </si>
  <si>
    <t>Dianaville</t>
  </si>
  <si>
    <t>06003</t>
  </si>
  <si>
    <t>1123681548</t>
  </si>
  <si>
    <t>Timothy</t>
  </si>
  <si>
    <t>88028 Joan Crossing</t>
  </si>
  <si>
    <t>Greenmouth</t>
  </si>
  <si>
    <t>27725</t>
  </si>
  <si>
    <t>9821383426</t>
  </si>
  <si>
    <t>Beth</t>
  </si>
  <si>
    <t>Quinn</t>
  </si>
  <si>
    <t>0659 Jackson Via</t>
  </si>
  <si>
    <t>Ryanborough</t>
  </si>
  <si>
    <t>86315</t>
  </si>
  <si>
    <t>9750103303</t>
  </si>
  <si>
    <t>Tony</t>
  </si>
  <si>
    <t>Moore</t>
  </si>
  <si>
    <t>835 Maldonado Fort Suite 773</t>
  </si>
  <si>
    <t>Smithbury</t>
  </si>
  <si>
    <t>68197</t>
  </si>
  <si>
    <t>8101834663</t>
  </si>
  <si>
    <t>07008 Devin Bypass</t>
  </si>
  <si>
    <t>Tinaton</t>
  </si>
  <si>
    <t>69465</t>
  </si>
  <si>
    <t>9284842204</t>
  </si>
  <si>
    <t>Heather</t>
  </si>
  <si>
    <t>Hensley</t>
  </si>
  <si>
    <t>63866 Brian Trace</t>
  </si>
  <si>
    <t>North Rebecca</t>
  </si>
  <si>
    <t>21423</t>
  </si>
  <si>
    <t>0449632374</t>
  </si>
  <si>
    <t>Torres</t>
  </si>
  <si>
    <t>818 Diana Square Suite 710</t>
  </si>
  <si>
    <t>Berryberg</t>
  </si>
  <si>
    <t>93369</t>
  </si>
  <si>
    <t>0168229582</t>
  </si>
  <si>
    <t>Hernandez</t>
  </si>
  <si>
    <t>6807 Adrienne Falls Suite 737</t>
  </si>
  <si>
    <t>Stevenland</t>
  </si>
  <si>
    <t>83786</t>
  </si>
  <si>
    <t>2908149650</t>
  </si>
  <si>
    <t>Benson</t>
  </si>
  <si>
    <t>0882 Rivas Plaza Suite 270</t>
  </si>
  <si>
    <t>Lake Erinland</t>
  </si>
  <si>
    <t>83856</t>
  </si>
  <si>
    <t>3663378565</t>
  </si>
  <si>
    <t>1311 Kimberly Island Apt. 538</t>
  </si>
  <si>
    <t>Josebury</t>
  </si>
  <si>
    <t>43464</t>
  </si>
  <si>
    <t>3245135902</t>
  </si>
  <si>
    <t>Dawn</t>
  </si>
  <si>
    <t>Perkins</t>
  </si>
  <si>
    <t>7247 White Light Suite 113</t>
  </si>
  <si>
    <t>West Stevenborough</t>
  </si>
  <si>
    <t>05979</t>
  </si>
  <si>
    <t>1987448200</t>
  </si>
  <si>
    <t>Antonio</t>
  </si>
  <si>
    <t>13004 Sheena Crescent</t>
  </si>
  <si>
    <t>Port Barry</t>
  </si>
  <si>
    <t>MA</t>
  </si>
  <si>
    <t>47244</t>
  </si>
  <si>
    <t>3651054725</t>
  </si>
  <si>
    <t>Evans</t>
  </si>
  <si>
    <t>079 John Corner</t>
  </si>
  <si>
    <t>Amberville</t>
  </si>
  <si>
    <t>94558</t>
  </si>
  <si>
    <t>4495965300</t>
  </si>
  <si>
    <t>Catherine</t>
  </si>
  <si>
    <t>Anderson</t>
  </si>
  <si>
    <t>20602 Phillips Valley</t>
  </si>
  <si>
    <t>Port Taylor</t>
  </si>
  <si>
    <t>53663</t>
  </si>
  <si>
    <t>3490161673</t>
  </si>
  <si>
    <t>Julie</t>
  </si>
  <si>
    <t>Reid</t>
  </si>
  <si>
    <t>94907 Gabriel Point Suite 257</t>
  </si>
  <si>
    <t>Figueroaview</t>
  </si>
  <si>
    <t>57592</t>
  </si>
  <si>
    <t>7852944572</t>
  </si>
  <si>
    <t>773 Moran Circles Suite 806</t>
  </si>
  <si>
    <t>North Luis</t>
  </si>
  <si>
    <t>42688</t>
  </si>
  <si>
    <t>2087322336</t>
  </si>
  <si>
    <t>Mendez</t>
  </si>
  <si>
    <t>4225 Davis Run</t>
  </si>
  <si>
    <t>Nicoleland</t>
  </si>
  <si>
    <t>60227</t>
  </si>
  <si>
    <t>4878956374</t>
  </si>
  <si>
    <t>637 Ward Views</t>
  </si>
  <si>
    <t>West Tamaraburgh</t>
  </si>
  <si>
    <t>50617</t>
  </si>
  <si>
    <t>6989091962</t>
  </si>
  <si>
    <t>Galvan</t>
  </si>
  <si>
    <t>78718 Vazquez Meadows</t>
  </si>
  <si>
    <t>South Angelaborough</t>
  </si>
  <si>
    <t>62767</t>
  </si>
  <si>
    <t>9961520621</t>
  </si>
  <si>
    <t>49612 Adam Summit</t>
  </si>
  <si>
    <t>North Dianefort</t>
  </si>
  <si>
    <t>57131</t>
  </si>
  <si>
    <t>9378723840</t>
  </si>
  <si>
    <t>Mckenzie</t>
  </si>
  <si>
    <t>2801 Todd Mission</t>
  </si>
  <si>
    <t>North Sharonfort</t>
  </si>
  <si>
    <t>23432</t>
  </si>
  <si>
    <t>3872947698</t>
  </si>
  <si>
    <t>Todd</t>
  </si>
  <si>
    <t>Jordan</t>
  </si>
  <si>
    <t>13558 Doyle Springs Suite 760</t>
  </si>
  <si>
    <t>Damonchester</t>
  </si>
  <si>
    <t>DE</t>
  </si>
  <si>
    <t>46807</t>
  </si>
  <si>
    <t>8298300244</t>
  </si>
  <si>
    <t>Alexis</t>
  </si>
  <si>
    <t>Munoz</t>
  </si>
  <si>
    <t>22719 Cassandra Isle Suite 698</t>
  </si>
  <si>
    <t>Cuevasview</t>
  </si>
  <si>
    <t>34108</t>
  </si>
  <si>
    <t>1525105799</t>
  </si>
  <si>
    <t>Wolfe</t>
  </si>
  <si>
    <t>286 Lewis Wells</t>
  </si>
  <si>
    <t>Colemouth</t>
  </si>
  <si>
    <t>30612</t>
  </si>
  <si>
    <t>4079836192</t>
  </si>
  <si>
    <t>Christy</t>
  </si>
  <si>
    <t>9591 Phelps Mission</t>
  </si>
  <si>
    <t>Port Lori</t>
  </si>
  <si>
    <t>63069</t>
  </si>
  <si>
    <t>5559767996</t>
  </si>
  <si>
    <t>Laura</t>
  </si>
  <si>
    <t>Mosley</t>
  </si>
  <si>
    <t>810 Marsh Radial Apt. 755</t>
  </si>
  <si>
    <t>North Patrickville</t>
  </si>
  <si>
    <t>96913</t>
  </si>
  <si>
    <t>7140094622</t>
  </si>
  <si>
    <t>Stewart</t>
  </si>
  <si>
    <t>5817 Jones Wall</t>
  </si>
  <si>
    <t>Elizabethbury</t>
  </si>
  <si>
    <t>48589</t>
  </si>
  <si>
    <t>5360534397</t>
  </si>
  <si>
    <t>Edward</t>
  </si>
  <si>
    <t>Cannon</t>
  </si>
  <si>
    <t>5864 Alyssa Squares</t>
  </si>
  <si>
    <t>East Kennethshire</t>
  </si>
  <si>
    <t>15120</t>
  </si>
  <si>
    <t>8920554840</t>
  </si>
  <si>
    <t>Contreras</t>
  </si>
  <si>
    <t>05916 Kirk Greens</t>
  </si>
  <si>
    <t>New Rachel</t>
  </si>
  <si>
    <t>54845</t>
  </si>
  <si>
    <t>1344853788</t>
  </si>
  <si>
    <t>077 Caldwell Inlet</t>
  </si>
  <si>
    <t>Timothyshire</t>
  </si>
  <si>
    <t>02470</t>
  </si>
  <si>
    <t>3522800368</t>
  </si>
  <si>
    <t>Graves</t>
  </si>
  <si>
    <t>4198 Garcia Manors</t>
  </si>
  <si>
    <t>South Michael</t>
  </si>
  <si>
    <t>26340</t>
  </si>
  <si>
    <t>5521770765</t>
  </si>
  <si>
    <t>5930 Brent Fall</t>
  </si>
  <si>
    <t>Barryside</t>
  </si>
  <si>
    <t>70452</t>
  </si>
  <si>
    <t>9968810217</t>
  </si>
  <si>
    <t>Jose</t>
  </si>
  <si>
    <t>Norton</t>
  </si>
  <si>
    <t>3771 Howard Mountains</t>
  </si>
  <si>
    <t>Port Joyce</t>
  </si>
  <si>
    <t>WI</t>
  </si>
  <si>
    <t>93076</t>
  </si>
  <si>
    <t>4310503126</t>
  </si>
  <si>
    <t>Wong</t>
  </si>
  <si>
    <t>1355 Robert Mission</t>
  </si>
  <si>
    <t>Baileyside</t>
  </si>
  <si>
    <t>53279</t>
  </si>
  <si>
    <t>8174759340</t>
  </si>
  <si>
    <t>Cobb</t>
  </si>
  <si>
    <t>0351 Gordon Crossroad</t>
  </si>
  <si>
    <t>Kevinside</t>
  </si>
  <si>
    <t>MD</t>
  </si>
  <si>
    <t>35403</t>
  </si>
  <si>
    <t>1668771261</t>
  </si>
  <si>
    <t>Herrera</t>
  </si>
  <si>
    <t>68591 Mark Isle</t>
  </si>
  <si>
    <t>South Bridget</t>
  </si>
  <si>
    <t>15608</t>
  </si>
  <si>
    <t>0745802119</t>
  </si>
  <si>
    <t>27017 Laura Crossroad</t>
  </si>
  <si>
    <t>South Taylor</t>
  </si>
  <si>
    <t>40612</t>
  </si>
  <si>
    <t>0261764285</t>
  </si>
  <si>
    <t>Mccarthy</t>
  </si>
  <si>
    <t>4932 Dustin Wall</t>
  </si>
  <si>
    <t>Duffyville</t>
  </si>
  <si>
    <t>05205</t>
  </si>
  <si>
    <t>4808165704</t>
  </si>
  <si>
    <t>Nathan</t>
  </si>
  <si>
    <t>Harris</t>
  </si>
  <si>
    <t>25645 Hunter Ways Suite 067</t>
  </si>
  <si>
    <t>Ambershire</t>
  </si>
  <si>
    <t>50452</t>
  </si>
  <si>
    <t>1651337050</t>
  </si>
  <si>
    <t>Jeremy</t>
  </si>
  <si>
    <t>Johns</t>
  </si>
  <si>
    <t>5667 Warner Loop Suite 783</t>
  </si>
  <si>
    <t>South Victoriastad</t>
  </si>
  <si>
    <t>30231</t>
  </si>
  <si>
    <t>6555162592</t>
  </si>
  <si>
    <t>Kimberly</t>
  </si>
  <si>
    <t>Gutierrez</t>
  </si>
  <si>
    <t>7396 Heidi Circles Suite 677</t>
  </si>
  <si>
    <t>Rayberg</t>
  </si>
  <si>
    <t>55735</t>
  </si>
  <si>
    <t>2796261016</t>
  </si>
  <si>
    <t>Dana</t>
  </si>
  <si>
    <t>Brown</t>
  </si>
  <si>
    <t>8464 Christopher Creek</t>
  </si>
  <si>
    <t>19203</t>
  </si>
  <si>
    <t>3505041535</t>
  </si>
  <si>
    <t>Justin</t>
  </si>
  <si>
    <t>279 Garrett Lane Apt. 936</t>
  </si>
  <si>
    <t>Tanyashire</t>
  </si>
  <si>
    <t>69201</t>
  </si>
  <si>
    <t>3612951664</t>
  </si>
  <si>
    <t>Atkins</t>
  </si>
  <si>
    <t>545 Miller Island Suite 984</t>
  </si>
  <si>
    <t>West Mark</t>
  </si>
  <si>
    <t>23950</t>
  </si>
  <si>
    <t>4239618701</t>
  </si>
  <si>
    <t>George</t>
  </si>
  <si>
    <t>May</t>
  </si>
  <si>
    <t>096 Phillips Unions Suite 782</t>
  </si>
  <si>
    <t>Jenniferhaven</t>
  </si>
  <si>
    <t>30249</t>
  </si>
  <si>
    <t>1238596005</t>
  </si>
  <si>
    <t>Small</t>
  </si>
  <si>
    <t>2903 Gabriel Prairie Suite 405</t>
  </si>
  <si>
    <t>Lake Amberburgh</t>
  </si>
  <si>
    <t>OK</t>
  </si>
  <si>
    <t>30200</t>
  </si>
  <si>
    <t>8189528175</t>
  </si>
  <si>
    <t>Robertson</t>
  </si>
  <si>
    <t>696 Gregg Springs</t>
  </si>
  <si>
    <t>West Johnview</t>
  </si>
  <si>
    <t>42311</t>
  </si>
  <si>
    <t>4756332160</t>
  </si>
  <si>
    <t>Vincent</t>
  </si>
  <si>
    <t>Carpenter</t>
  </si>
  <si>
    <t>5078 Mendez Lodge Suite 666</t>
  </si>
  <si>
    <t>Teresaland</t>
  </si>
  <si>
    <t>30456</t>
  </si>
  <si>
    <t>1553115791</t>
  </si>
  <si>
    <t>6443 James Springs</t>
  </si>
  <si>
    <t>Port Douglaschester</t>
  </si>
  <si>
    <t>84528</t>
  </si>
  <si>
    <t>4648487932</t>
  </si>
  <si>
    <t>White</t>
  </si>
  <si>
    <t>37863 Howe Street Apt. 508</t>
  </si>
  <si>
    <t>Staceyburgh</t>
  </si>
  <si>
    <t>58869</t>
  </si>
  <si>
    <t>5348166418</t>
  </si>
  <si>
    <t>Brittany</t>
  </si>
  <si>
    <t>Adams</t>
  </si>
  <si>
    <t>3853 Cook Burgs Apt. 752</t>
  </si>
  <si>
    <t>Amberstad</t>
  </si>
  <si>
    <t>33369</t>
  </si>
  <si>
    <t>1397918570</t>
  </si>
  <si>
    <t>Wanda</t>
  </si>
  <si>
    <t>Lawson</t>
  </si>
  <si>
    <t>80995 Decker Union</t>
  </si>
  <si>
    <t>West Jessicafort</t>
  </si>
  <si>
    <t>61164</t>
  </si>
  <si>
    <t>1937572792</t>
  </si>
  <si>
    <t>Gibson</t>
  </si>
  <si>
    <t>494 Peterson Pine</t>
  </si>
  <si>
    <t>Jimenezton</t>
  </si>
  <si>
    <t>55781</t>
  </si>
  <si>
    <t>3778492597</t>
  </si>
  <si>
    <t>Vazquez</t>
  </si>
  <si>
    <t>570 Natasha Brooks Apt. 763</t>
  </si>
  <si>
    <t>Port Johnville</t>
  </si>
  <si>
    <t>33238</t>
  </si>
  <si>
    <t>7497039775</t>
  </si>
  <si>
    <t>290 Katherine Mountain Apt. 376</t>
  </si>
  <si>
    <t>Christophermouth</t>
  </si>
  <si>
    <t>13548</t>
  </si>
  <si>
    <t>9298289222</t>
  </si>
  <si>
    <t>Jim</t>
  </si>
  <si>
    <t>3947 Barbara Knoll</t>
  </si>
  <si>
    <t>South Adam</t>
  </si>
  <si>
    <t>31020</t>
  </si>
  <si>
    <t>9302443134</t>
  </si>
  <si>
    <t>Jonathan</t>
  </si>
  <si>
    <t>Mooney</t>
  </si>
  <si>
    <t>9300 Corey Ridges Suite 384</t>
  </si>
  <si>
    <t>Katherineborough</t>
  </si>
  <si>
    <t>18498</t>
  </si>
  <si>
    <t>2074946428</t>
  </si>
  <si>
    <t>Brooks</t>
  </si>
  <si>
    <t>48201 Hernandez Bypass Suite 218</t>
  </si>
  <si>
    <t>Bellview</t>
  </si>
  <si>
    <t>11676</t>
  </si>
  <si>
    <t>7313758712</t>
  </si>
  <si>
    <t>Sarah</t>
  </si>
  <si>
    <t>Holmes</t>
  </si>
  <si>
    <t>763 Mccoy Manors</t>
  </si>
  <si>
    <t>North Brenda</t>
  </si>
  <si>
    <t>78718</t>
  </si>
  <si>
    <t>1193971767</t>
  </si>
  <si>
    <t>Marilyn</t>
  </si>
  <si>
    <t>33932 Andrade Mews Suite 097</t>
  </si>
  <si>
    <t>New Davidport</t>
  </si>
  <si>
    <t>65692</t>
  </si>
  <si>
    <t>8452697926</t>
  </si>
  <si>
    <t>Kayla</t>
  </si>
  <si>
    <t>96475 Jones Center</t>
  </si>
  <si>
    <t>North Elizabethmouth</t>
  </si>
  <si>
    <t>53178</t>
  </si>
  <si>
    <t>5962529219</t>
  </si>
  <si>
    <t>Tonya</t>
  </si>
  <si>
    <t>Burns</t>
  </si>
  <si>
    <t>79860 Julie Points</t>
  </si>
  <si>
    <t>Port Michaelfort</t>
  </si>
  <si>
    <t>01971</t>
  </si>
  <si>
    <t>9612393871</t>
  </si>
  <si>
    <t>Owens</t>
  </si>
  <si>
    <t>1698 Roberts Mills Apt. 317</t>
  </si>
  <si>
    <t>New Rebecca</t>
  </si>
  <si>
    <t>35502</t>
  </si>
  <si>
    <t>0376196894</t>
  </si>
  <si>
    <t>Elizabeth</t>
  </si>
  <si>
    <t>1047 Bell Estate</t>
  </si>
  <si>
    <t>Jonesmouth</t>
  </si>
  <si>
    <t>33013</t>
  </si>
  <si>
    <t>2455845591</t>
  </si>
  <si>
    <t>Marcus</t>
  </si>
  <si>
    <t>Aguilar</t>
  </si>
  <si>
    <t>2696 Elizabeth Harbor Suite 167</t>
  </si>
  <si>
    <t>70260</t>
  </si>
  <si>
    <t>8221720639</t>
  </si>
  <si>
    <t>Franklin</t>
  </si>
  <si>
    <t>865 Freeman Via</t>
  </si>
  <si>
    <t>Hoganhaven</t>
  </si>
  <si>
    <t>93721</t>
  </si>
  <si>
    <t>4315700762</t>
  </si>
  <si>
    <t>Patterson</t>
  </si>
  <si>
    <t>6601 Patterson Road</t>
  </si>
  <si>
    <t>Robertfurt</t>
  </si>
  <si>
    <t>07510</t>
  </si>
  <si>
    <t>9263068324</t>
  </si>
  <si>
    <t>Lawrence</t>
  </si>
  <si>
    <t>Wright</t>
  </si>
  <si>
    <t>915 Nguyen Radial</t>
  </si>
  <si>
    <t>Port David</t>
  </si>
  <si>
    <t>52374</t>
  </si>
  <si>
    <t>5624635770</t>
  </si>
  <si>
    <t>Gregg</t>
  </si>
  <si>
    <t>535 Washington Forges</t>
  </si>
  <si>
    <t>South Christine</t>
  </si>
  <si>
    <t>86277</t>
  </si>
  <si>
    <t>4994258963</t>
  </si>
  <si>
    <t>Mcdowell</t>
  </si>
  <si>
    <t>7805 Castro Squares Suite 669</t>
  </si>
  <si>
    <t>Bellton</t>
  </si>
  <si>
    <t>13333</t>
  </si>
  <si>
    <t>9744001987</t>
  </si>
  <si>
    <t>Rice</t>
  </si>
  <si>
    <t>2850 Rojas Coves</t>
  </si>
  <si>
    <t>Ellisside</t>
  </si>
  <si>
    <t>06396</t>
  </si>
  <si>
    <t>0457278305</t>
  </si>
  <si>
    <t>Lewis</t>
  </si>
  <si>
    <t>1215 Eduardo Road Suite 748</t>
  </si>
  <si>
    <t>Lake Elizabethport</t>
  </si>
  <si>
    <t>87405</t>
  </si>
  <si>
    <t>0190141394</t>
  </si>
  <si>
    <t>Kristen</t>
  </si>
  <si>
    <t>50402 Kelsey Keys Suite 746</t>
  </si>
  <si>
    <t>Cynthiafort</t>
  </si>
  <si>
    <t>04770</t>
  </si>
  <si>
    <t>1304560097</t>
  </si>
  <si>
    <t>51486 Keith Groves</t>
  </si>
  <si>
    <t>Allenhaven</t>
  </si>
  <si>
    <t>24599</t>
  </si>
  <si>
    <t>3167397113</t>
  </si>
  <si>
    <t>Clark</t>
  </si>
  <si>
    <t>63603 Smith Mountain</t>
  </si>
  <si>
    <t>Joelville</t>
  </si>
  <si>
    <t>89895</t>
  </si>
  <si>
    <t>6953443111</t>
  </si>
  <si>
    <t>6364 Connie Skyway Apt. 104</t>
  </si>
  <si>
    <t>North Steveton</t>
  </si>
  <si>
    <t>02717</t>
  </si>
  <si>
    <t>8975717105</t>
  </si>
  <si>
    <t>Austin</t>
  </si>
  <si>
    <t>Carlson</t>
  </si>
  <si>
    <t>896 Morrison Glens Apt. 317</t>
  </si>
  <si>
    <t>Port Ashleytown</t>
  </si>
  <si>
    <t>33721</t>
  </si>
  <si>
    <t>6175623826</t>
  </si>
  <si>
    <t>Mccoy</t>
  </si>
  <si>
    <t>3216 Jennings Fields Apt. 013</t>
  </si>
  <si>
    <t>Garciabury</t>
  </si>
  <si>
    <t>99905</t>
  </si>
  <si>
    <t>0886643874</t>
  </si>
  <si>
    <t>Ivan</t>
  </si>
  <si>
    <t>Guerrero</t>
  </si>
  <si>
    <t>391 Donald Trail Suite 624</t>
  </si>
  <si>
    <t>Port Justin</t>
  </si>
  <si>
    <t>77206</t>
  </si>
  <si>
    <t>7517588953</t>
  </si>
  <si>
    <t>Burnett</t>
  </si>
  <si>
    <t>64585 Porter Mill Suite 457</t>
  </si>
  <si>
    <t>East Rachelville</t>
  </si>
  <si>
    <t>59444</t>
  </si>
  <si>
    <t>7939623244</t>
  </si>
  <si>
    <t>Jenkins</t>
  </si>
  <si>
    <t>50974 Mathews Shoals</t>
  </si>
  <si>
    <t>Port Victoriaview</t>
  </si>
  <si>
    <t>36261</t>
  </si>
  <si>
    <t>2624425332</t>
  </si>
  <si>
    <t>76748 Brooks Course</t>
  </si>
  <si>
    <t>East Bryanfort</t>
  </si>
  <si>
    <t>31300</t>
  </si>
  <si>
    <t>2975865943</t>
  </si>
  <si>
    <t>Sanders</t>
  </si>
  <si>
    <t>0152 Joshua Coves</t>
  </si>
  <si>
    <t>Powersfort</t>
  </si>
  <si>
    <t>58911</t>
  </si>
  <si>
    <t>4134724642</t>
  </si>
  <si>
    <t>Meagan</t>
  </si>
  <si>
    <t>61506 Miller Divide Apt. 484</t>
  </si>
  <si>
    <t>North Lindatown</t>
  </si>
  <si>
    <t>70418</t>
  </si>
  <si>
    <t>8375504567</t>
  </si>
  <si>
    <t>Hurst</t>
  </si>
  <si>
    <t>836 Daniels Locks Apt. 849</t>
  </si>
  <si>
    <t>Stevenport</t>
  </si>
  <si>
    <t>75073</t>
  </si>
  <si>
    <t>7103251878</t>
  </si>
  <si>
    <t>97372 Johnson Mission Suite 077</t>
  </si>
  <si>
    <t>Michaelhaven</t>
  </si>
  <si>
    <t>26349</t>
  </si>
  <si>
    <t>1145777576</t>
  </si>
  <si>
    <t>Roman</t>
  </si>
  <si>
    <t>46856 Thomas Fort Apt. 727</t>
  </si>
  <si>
    <t>North Ryan</t>
  </si>
  <si>
    <t>34274</t>
  </si>
  <si>
    <t>2285742107</t>
  </si>
  <si>
    <t>Barry</t>
  </si>
  <si>
    <t>Mcfarland</t>
  </si>
  <si>
    <t>596 Delgado Row Suite 544</t>
  </si>
  <si>
    <t>Port Monicastad</t>
  </si>
  <si>
    <t>57073</t>
  </si>
  <si>
    <t>2065010804</t>
  </si>
  <si>
    <t>Bradley</t>
  </si>
  <si>
    <t>69795 John Bypass</t>
  </si>
  <si>
    <t>New Elizabethstad</t>
  </si>
  <si>
    <t>28250</t>
  </si>
  <si>
    <t>0747336054</t>
  </si>
  <si>
    <t>Houston</t>
  </si>
  <si>
    <t>05635 Davis Ports</t>
  </si>
  <si>
    <t>Smithburgh</t>
  </si>
  <si>
    <t>51127</t>
  </si>
  <si>
    <t>6051465950</t>
  </si>
  <si>
    <t>6790 Wang Shoals Apt. 665</t>
  </si>
  <si>
    <t>South Jacob</t>
  </si>
  <si>
    <t>72723</t>
  </si>
  <si>
    <t>6677985740</t>
  </si>
  <si>
    <t>Tabitha</t>
  </si>
  <si>
    <t>Hart</t>
  </si>
  <si>
    <t>2160 Melissa Union Apt. 705</t>
  </si>
  <si>
    <t>Brandiview</t>
  </si>
  <si>
    <t>86911</t>
  </si>
  <si>
    <t>1216544430</t>
  </si>
  <si>
    <t>Hudson</t>
  </si>
  <si>
    <t>98698 Dawn Camp</t>
  </si>
  <si>
    <t>New Ronaldport</t>
  </si>
  <si>
    <t>30626</t>
  </si>
  <si>
    <t>8456337838</t>
  </si>
  <si>
    <t>9577 Alex Mall Suite 921</t>
  </si>
  <si>
    <t>Mirandashire</t>
  </si>
  <si>
    <t>47609</t>
  </si>
  <si>
    <t>9965118438</t>
  </si>
  <si>
    <t>29972 Huber Garden</t>
  </si>
  <si>
    <t>Luisland</t>
  </si>
  <si>
    <t>57649</t>
  </si>
  <si>
    <t>7404503932</t>
  </si>
  <si>
    <t>Terry</t>
  </si>
  <si>
    <t>2907 Michael Extension Suite 119</t>
  </si>
  <si>
    <t>Joycehaven</t>
  </si>
  <si>
    <t>66077</t>
  </si>
  <si>
    <t>8501923831</t>
  </si>
  <si>
    <t>Glenn</t>
  </si>
  <si>
    <t>54892 Mclaughlin Mount</t>
  </si>
  <si>
    <t>Adamstad</t>
  </si>
  <si>
    <t>20598</t>
  </si>
  <si>
    <t>1519084921</t>
  </si>
  <si>
    <t>Deborah</t>
  </si>
  <si>
    <t>6574 Ochoa Ports</t>
  </si>
  <si>
    <t>West Johnbury</t>
  </si>
  <si>
    <t>23930</t>
  </si>
  <si>
    <t>9603862861</t>
  </si>
  <si>
    <t>Anne</t>
  </si>
  <si>
    <t>Cortez</t>
  </si>
  <si>
    <t>05312 Clark Corners</t>
  </si>
  <si>
    <t>Smithberg</t>
  </si>
  <si>
    <t>59260</t>
  </si>
  <si>
    <t>0526653317</t>
  </si>
  <si>
    <t>Amanda</t>
  </si>
  <si>
    <t>Bond</t>
  </si>
  <si>
    <t>6222 Harvey Streets Suite 281</t>
  </si>
  <si>
    <t>Christianport</t>
  </si>
  <si>
    <t>33439</t>
  </si>
  <si>
    <t>9804830794</t>
  </si>
  <si>
    <t>Brandon</t>
  </si>
  <si>
    <t>13485 Ricky Run</t>
  </si>
  <si>
    <t>West Phyllis</t>
  </si>
  <si>
    <t>32936</t>
  </si>
  <si>
    <t>1916908125</t>
  </si>
  <si>
    <t>Lauren</t>
  </si>
  <si>
    <t>8123 Wright Locks Suite 602</t>
  </si>
  <si>
    <t>Port Hector</t>
  </si>
  <si>
    <t>18628</t>
  </si>
  <si>
    <t>5709554722</t>
  </si>
  <si>
    <t>Trevor</t>
  </si>
  <si>
    <t>Wyatt</t>
  </si>
  <si>
    <t>632 Marc Springs</t>
  </si>
  <si>
    <t>01638</t>
  </si>
  <si>
    <t>0928759408</t>
  </si>
  <si>
    <t>Nolan</t>
  </si>
  <si>
    <t>194 Pugh Glens Suite 991</t>
  </si>
  <si>
    <t>Olsonmouth</t>
  </si>
  <si>
    <t>10772</t>
  </si>
  <si>
    <t>2742443391</t>
  </si>
  <si>
    <t>Gray</t>
  </si>
  <si>
    <t>6129 Grace Stream</t>
  </si>
  <si>
    <t>West Aaron</t>
  </si>
  <si>
    <t>95291</t>
  </si>
  <si>
    <t>3047123991</t>
  </si>
  <si>
    <t>Robinson</t>
  </si>
  <si>
    <t>332 Rosales Parkway Suite 673</t>
  </si>
  <si>
    <t>Garciaton</t>
  </si>
  <si>
    <t>50874</t>
  </si>
  <si>
    <t>5788724836</t>
  </si>
  <si>
    <t>name</t>
  </si>
  <si>
    <t>email</t>
  </si>
  <si>
    <t>Harmon, Ford and Thornton</t>
  </si>
  <si>
    <t>013 Hardin Canyon</t>
  </si>
  <si>
    <t>North Jennyberg</t>
  </si>
  <si>
    <t>49552</t>
  </si>
  <si>
    <t>2655762886</t>
  </si>
  <si>
    <t>info@harmonfordandthornton.org</t>
  </si>
  <si>
    <t>Gordon, Thompson and Byrd</t>
  </si>
  <si>
    <t>52757 Stacy Ford</t>
  </si>
  <si>
    <t>North Susanfurt</t>
  </si>
  <si>
    <t>76670</t>
  </si>
  <si>
    <t>5412380382</t>
  </si>
  <si>
    <t>info@gordonthompsonandbyrd.org</t>
  </si>
  <si>
    <t>Miller, Oliver and Walker</t>
  </si>
  <si>
    <t>156 Bates Cove Suite 968</t>
  </si>
  <si>
    <t>West Paulside</t>
  </si>
  <si>
    <t>64385</t>
  </si>
  <si>
    <t>7524553866</t>
  </si>
  <si>
    <t>info@milleroliverandwalker.org</t>
  </si>
  <si>
    <t>Rubio Inc</t>
  </si>
  <si>
    <t>79009 Brandt Mountains</t>
  </si>
  <si>
    <t>East Charlottemouth</t>
  </si>
  <si>
    <t>03548</t>
  </si>
  <si>
    <t>6390367404</t>
  </si>
  <si>
    <t>info@rubioinc.org</t>
  </si>
  <si>
    <t>Brown-Dixon</t>
  </si>
  <si>
    <t>5453 Dustin Trafficway Apt. 838</t>
  </si>
  <si>
    <t>Jaytown</t>
  </si>
  <si>
    <t>15338</t>
  </si>
  <si>
    <t>7122430274</t>
  </si>
  <si>
    <t>info@browndixon.org</t>
  </si>
  <si>
    <t>Hudson-Butler</t>
  </si>
  <si>
    <t>581 Estrada Trace</t>
  </si>
  <si>
    <t>North Trevorville</t>
  </si>
  <si>
    <t>81726</t>
  </si>
  <si>
    <t>0088945202</t>
  </si>
  <si>
    <t>info@hudsonbutler.org</t>
  </si>
  <si>
    <t>Glenn Group</t>
  </si>
  <si>
    <t>146 Jones Square</t>
  </si>
  <si>
    <t>Robertstad</t>
  </si>
  <si>
    <t>14274</t>
  </si>
  <si>
    <t>3709057681</t>
  </si>
  <si>
    <t>info@glenngroup.org</t>
  </si>
  <si>
    <t>Mcneil Inc</t>
  </si>
  <si>
    <t>377 Crawford Spring</t>
  </si>
  <si>
    <t>Macdonaldmouth</t>
  </si>
  <si>
    <t>40615</t>
  </si>
  <si>
    <t>0169101940</t>
  </si>
  <si>
    <t>info@mcneilinc.org</t>
  </si>
  <si>
    <t>Duarte Ltd</t>
  </si>
  <si>
    <t>0761 Brian Highway Suite 370</t>
  </si>
  <si>
    <t>New Mistychester</t>
  </si>
  <si>
    <t>10541</t>
  </si>
  <si>
    <t>8722548455</t>
  </si>
  <si>
    <t>info@duarteltd.org</t>
  </si>
  <si>
    <t>Wood Ltd</t>
  </si>
  <si>
    <t>398 Christopher Rapids</t>
  </si>
  <si>
    <t>Zacharytown</t>
  </si>
  <si>
    <t>48637</t>
  </si>
  <si>
    <t>5583832149</t>
  </si>
  <si>
    <t>info@woodltd.org</t>
  </si>
  <si>
    <t>Scott PLC</t>
  </si>
  <si>
    <t>59418 Frost Land Apt. 572</t>
  </si>
  <si>
    <t>Timothymouth</t>
  </si>
  <si>
    <t>69647</t>
  </si>
  <si>
    <t>4758090332</t>
  </si>
  <si>
    <t>info@scottplc.org</t>
  </si>
  <si>
    <t>Stewart Group</t>
  </si>
  <si>
    <t>1413 Bush Lodge</t>
  </si>
  <si>
    <t>West Emma</t>
  </si>
  <si>
    <t>20349</t>
  </si>
  <si>
    <t>9279749780</t>
  </si>
  <si>
    <t>info@stewartgroup.org</t>
  </si>
  <si>
    <t>Contreras Ltd</t>
  </si>
  <si>
    <t>25088 Andrade Club Apt. 236</t>
  </si>
  <si>
    <t>Waltersfort</t>
  </si>
  <si>
    <t>19483</t>
  </si>
  <si>
    <t>9314774074</t>
  </si>
  <si>
    <t>info@contrerasltd.org</t>
  </si>
  <si>
    <t>Johnson, Weaver and Brown</t>
  </si>
  <si>
    <t>275 David Summit</t>
  </si>
  <si>
    <t>South Matthewland</t>
  </si>
  <si>
    <t>18469</t>
  </si>
  <si>
    <t>7741551817</t>
  </si>
  <si>
    <t>info@johnsonweaverandbrown.org</t>
  </si>
  <si>
    <t>Jones, Campbell and Singh</t>
  </si>
  <si>
    <t>451 Wendy Knolls Suite 593</t>
  </si>
  <si>
    <t>West Darrylmouth</t>
  </si>
  <si>
    <t>93705</t>
  </si>
  <si>
    <t>1097116014</t>
  </si>
  <si>
    <t>info@jonescampbellandsingh.org</t>
  </si>
  <si>
    <t>Smith-Hernandez</t>
  </si>
  <si>
    <t>910 Chandler Inlet</t>
  </si>
  <si>
    <t>North Danaview</t>
  </si>
  <si>
    <t>72644</t>
  </si>
  <si>
    <t>9539778295</t>
  </si>
  <si>
    <t>info@smithhernandez.org</t>
  </si>
  <si>
    <t>Jones-Wilson</t>
  </si>
  <si>
    <t>75724 Hernandez Crossroad</t>
  </si>
  <si>
    <t>West Linda</t>
  </si>
  <si>
    <t>84888</t>
  </si>
  <si>
    <t>7280428341</t>
  </si>
  <si>
    <t>info@joneswilson.org</t>
  </si>
  <si>
    <t>Decker-Velez</t>
  </si>
  <si>
    <t>754 Osborne Port Suite 709</t>
  </si>
  <si>
    <t>Kaitlynfort</t>
  </si>
  <si>
    <t>55555</t>
  </si>
  <si>
    <t>9072356221</t>
  </si>
  <si>
    <t>info@deckervelez.org</t>
  </si>
  <si>
    <t>Baker-Hansen</t>
  </si>
  <si>
    <t>3083 Kevin Lane</t>
  </si>
  <si>
    <t>West Jameschester</t>
  </si>
  <si>
    <t>23587</t>
  </si>
  <si>
    <t>6450632733</t>
  </si>
  <si>
    <t>info@bakerhansen.org</t>
  </si>
  <si>
    <t>Grant PLC</t>
  </si>
  <si>
    <t>108 George Vista</t>
  </si>
  <si>
    <t>Kellyville</t>
  </si>
  <si>
    <t>93453</t>
  </si>
  <si>
    <t>7095714971</t>
  </si>
  <si>
    <t>info@grantplc.org</t>
  </si>
  <si>
    <t>Sanchez-Johnson</t>
  </si>
  <si>
    <t>42296 Deborah Course Apt. 528</t>
  </si>
  <si>
    <t>Port Austin</t>
  </si>
  <si>
    <t>23680</t>
  </si>
  <si>
    <t>7682830880</t>
  </si>
  <si>
    <t>info@sanchezjohnson.org</t>
  </si>
  <si>
    <t>Murray-Grant</t>
  </si>
  <si>
    <t>6455 Nicole Forest</t>
  </si>
  <si>
    <t>Port Lauratown</t>
  </si>
  <si>
    <t>86703</t>
  </si>
  <si>
    <t>8682016780</t>
  </si>
  <si>
    <t>info@murraygrant.org</t>
  </si>
  <si>
    <t>Crosby, Lopez and Fuller</t>
  </si>
  <si>
    <t>046 James Trail Apt. 487</t>
  </si>
  <si>
    <t>Michaelport</t>
  </si>
  <si>
    <t>02732</t>
  </si>
  <si>
    <t>6169710227</t>
  </si>
  <si>
    <t>info@crosbylopezandfuller.org</t>
  </si>
  <si>
    <t>Castro, Fitzpatrick and Griffin</t>
  </si>
  <si>
    <t>190 Stephen Pike</t>
  </si>
  <si>
    <t>Reevesfurt</t>
  </si>
  <si>
    <t>63106</t>
  </si>
  <si>
    <t>8903531136</t>
  </si>
  <si>
    <t>info@castrofitzpatrickandgriffin.org</t>
  </si>
  <si>
    <t>Diaz-Blankenship</t>
  </si>
  <si>
    <t>49191 Michael Row Apt. 038</t>
  </si>
  <si>
    <t>Kendraland</t>
  </si>
  <si>
    <t>40240</t>
  </si>
  <si>
    <t>9283617112</t>
  </si>
  <si>
    <t>info@diazblankenship.org</t>
  </si>
  <si>
    <t>Mercado-Walker</t>
  </si>
  <si>
    <t>25840 Anita Hill Suite 380</t>
  </si>
  <si>
    <t>Diazhaven</t>
  </si>
  <si>
    <t>79625</t>
  </si>
  <si>
    <t>2649526160</t>
  </si>
  <si>
    <t>info@mercadowalker.org</t>
  </si>
  <si>
    <t>Miller-Walters</t>
  </si>
  <si>
    <t>853 Erin Green Suite 738</t>
  </si>
  <si>
    <t>Leeview</t>
  </si>
  <si>
    <t>48150</t>
  </si>
  <si>
    <t>7307120979</t>
  </si>
  <si>
    <t>info@millerwalters.org</t>
  </si>
  <si>
    <t>Willis PLC</t>
  </si>
  <si>
    <t>3210 Paige Roads Suite 814</t>
  </si>
  <si>
    <t>Robertmouth</t>
  </si>
  <si>
    <t>50300</t>
  </si>
  <si>
    <t>7305967588</t>
  </si>
  <si>
    <t>info@willisplc.org</t>
  </si>
  <si>
    <t>Young, Contreras and Smith</t>
  </si>
  <si>
    <t>225 Alyssa Springs</t>
  </si>
  <si>
    <t>Jordanbury</t>
  </si>
  <si>
    <t>72372</t>
  </si>
  <si>
    <t>9556422617</t>
  </si>
  <si>
    <t>info@youngcontrerasandsmith.org</t>
  </si>
  <si>
    <t>Crawford Ltd</t>
  </si>
  <si>
    <t>71363 Whitaker Flat</t>
  </si>
  <si>
    <t>Rhodestown</t>
  </si>
  <si>
    <t>87802</t>
  </si>
  <si>
    <t>3335608608</t>
  </si>
  <si>
    <t>info@crawfordltd.org</t>
  </si>
  <si>
    <t>Hernandez LLC</t>
  </si>
  <si>
    <t>036 Orozco Pine</t>
  </si>
  <si>
    <t>New Michelle</t>
  </si>
  <si>
    <t>21156</t>
  </si>
  <si>
    <t>6078147542</t>
  </si>
  <si>
    <t>info@hernandezllc.org</t>
  </si>
  <si>
    <t>Anderson, Lopez and Price</t>
  </si>
  <si>
    <t>772 Karen Radial Apt. 800</t>
  </si>
  <si>
    <t>Stevenmouth</t>
  </si>
  <si>
    <t>53924</t>
  </si>
  <si>
    <t>8656576219</t>
  </si>
  <si>
    <t>info@andersonlopezandprice.org</t>
  </si>
  <si>
    <t>Baldwin and Sons</t>
  </si>
  <si>
    <t>3658 Shawn Rapid</t>
  </si>
  <si>
    <t>Amandaview</t>
  </si>
  <si>
    <t>73260</t>
  </si>
  <si>
    <t>0250132795</t>
  </si>
  <si>
    <t>info@baldwinandsons.org</t>
  </si>
  <si>
    <t>Rodriguez PLC</t>
  </si>
  <si>
    <t>023 Gabriella Cape</t>
  </si>
  <si>
    <t>Port Robert</t>
  </si>
  <si>
    <t>91661</t>
  </si>
  <si>
    <t>3924028387</t>
  </si>
  <si>
    <t>info@rodriguezplc.org</t>
  </si>
  <si>
    <t>Bryant, Phillips and Warner</t>
  </si>
  <si>
    <t>019 Tate Rue</t>
  </si>
  <si>
    <t>Port Sarah</t>
  </si>
  <si>
    <t>80912</t>
  </si>
  <si>
    <t>5252072579</t>
  </si>
  <si>
    <t>info@bryantphillipsandwarner.org</t>
  </si>
  <si>
    <t>Brooks, Horton and Watson</t>
  </si>
  <si>
    <t>2345 Morgan Garden</t>
  </si>
  <si>
    <t>Lisaview</t>
  </si>
  <si>
    <t>10962</t>
  </si>
  <si>
    <t>2454158191</t>
  </si>
  <si>
    <t>info@brookshortonandwatson.org</t>
  </si>
  <si>
    <t>Flores, Carson and Jones</t>
  </si>
  <si>
    <t>8804 Kylie Circles</t>
  </si>
  <si>
    <t>North Todd</t>
  </si>
  <si>
    <t>12820</t>
  </si>
  <si>
    <t>6637020724</t>
  </si>
  <si>
    <t>info@florescarsonandjones.org</t>
  </si>
  <si>
    <t>Davis and Sons</t>
  </si>
  <si>
    <t>21114 Doyle Green Suite 802</t>
  </si>
  <si>
    <t>Mooreside</t>
  </si>
  <si>
    <t>03380</t>
  </si>
  <si>
    <t>6701635515</t>
  </si>
  <si>
    <t>info@davisandsons.org</t>
  </si>
  <si>
    <t>Welch-Crawford</t>
  </si>
  <si>
    <t>67068 Michael Pass Suite 192</t>
  </si>
  <si>
    <t>Port Shaun</t>
  </si>
  <si>
    <t>56137</t>
  </si>
  <si>
    <t>3796069370</t>
  </si>
  <si>
    <t>info@welchcrawford.org</t>
  </si>
  <si>
    <t>Jones-Herrera</t>
  </si>
  <si>
    <t>64488 Donald Station</t>
  </si>
  <si>
    <t>New William</t>
  </si>
  <si>
    <t>89038</t>
  </si>
  <si>
    <t>5643264167</t>
  </si>
  <si>
    <t>info@jonesherrera.org</t>
  </si>
  <si>
    <t>Lowe and Sons</t>
  </si>
  <si>
    <t>620 Derrick Ranch Apt. 971</t>
  </si>
  <si>
    <t>South Victorburgh</t>
  </si>
  <si>
    <t>87296</t>
  </si>
  <si>
    <t>6323067014</t>
  </si>
  <si>
    <t>info@loweandsons.org</t>
  </si>
  <si>
    <t>Bates Inc</t>
  </si>
  <si>
    <t>627 Michelle Tunnel Apt. 082</t>
  </si>
  <si>
    <t>Burnsfort</t>
  </si>
  <si>
    <t>56109</t>
  </si>
  <si>
    <t>8727702696</t>
  </si>
  <si>
    <t>info@batesinc.org</t>
  </si>
  <si>
    <t>Nichols-Lawrence</t>
  </si>
  <si>
    <t>4821 Espinoza Glens Apt. 777</t>
  </si>
  <si>
    <t>Curtismouth</t>
  </si>
  <si>
    <t>86011</t>
  </si>
  <si>
    <t>3745300626</t>
  </si>
  <si>
    <t>info@nicholslawrence.org</t>
  </si>
  <si>
    <t>Baker and Sons</t>
  </si>
  <si>
    <t>551 Kristine Neck</t>
  </si>
  <si>
    <t>Petermouth</t>
  </si>
  <si>
    <t>37990</t>
  </si>
  <si>
    <t>2919864712</t>
  </si>
  <si>
    <t>info@bakerandsons.org</t>
  </si>
  <si>
    <t>Fuentes, Carter and Khan</t>
  </si>
  <si>
    <t>658 James Mountains Apt. 373</t>
  </si>
  <si>
    <t>South Richard</t>
  </si>
  <si>
    <t>99176</t>
  </si>
  <si>
    <t>4071944830</t>
  </si>
  <si>
    <t>info@fuentescarterandkhan.org</t>
  </si>
  <si>
    <t>York-Reyes</t>
  </si>
  <si>
    <t>2630 Moreno Greens</t>
  </si>
  <si>
    <t>Port Tommyberg</t>
  </si>
  <si>
    <t>36616</t>
  </si>
  <si>
    <t>2950616270</t>
  </si>
  <si>
    <t>info@yorkreyes.org</t>
  </si>
  <si>
    <t>Parks PLC</t>
  </si>
  <si>
    <t>647 Smith Road</t>
  </si>
  <si>
    <t>Johnnymouth</t>
  </si>
  <si>
    <t>44242</t>
  </si>
  <si>
    <t>0356268300</t>
  </si>
  <si>
    <t>info@parksplc.org</t>
  </si>
  <si>
    <t>Cooper, Logan and Garcia</t>
  </si>
  <si>
    <t>4353 Mendoza Green</t>
  </si>
  <si>
    <t>Wallacebury</t>
  </si>
  <si>
    <t>15899</t>
  </si>
  <si>
    <t>4281772380</t>
  </si>
  <si>
    <t>info@cooperloganandgarcia.org</t>
  </si>
  <si>
    <t>Hill, Porter and Solomon</t>
  </si>
  <si>
    <t>35362 Julia Manors</t>
  </si>
  <si>
    <t>Port Brian</t>
  </si>
  <si>
    <t>51383</t>
  </si>
  <si>
    <t>5116799557</t>
  </si>
  <si>
    <t>info@hillporterandsolomon.org</t>
  </si>
  <si>
    <t>Valenzuela-Ortiz</t>
  </si>
  <si>
    <t>9971 Heather Tunnel</t>
  </si>
  <si>
    <t>Griffinshire</t>
  </si>
  <si>
    <t>05637</t>
  </si>
  <si>
    <t>9431060360</t>
  </si>
  <si>
    <t>info@valenzuelaortiz.org</t>
  </si>
  <si>
    <t>Hernandez and Sons</t>
  </si>
  <si>
    <t>70274 Martinez Port</t>
  </si>
  <si>
    <t>Greenberg</t>
  </si>
  <si>
    <t>10086</t>
  </si>
  <si>
    <t>8524057765</t>
  </si>
  <si>
    <t>info@hernandezandsons.org</t>
  </si>
  <si>
    <t>Martin-Goodwin</t>
  </si>
  <si>
    <t>011 Barton Route Suite 182</t>
  </si>
  <si>
    <t>West Juanside</t>
  </si>
  <si>
    <t>40074</t>
  </si>
  <si>
    <t>7694012097</t>
  </si>
  <si>
    <t>info@martingoodwin.org</t>
  </si>
  <si>
    <t>Smith, Beck and Williams</t>
  </si>
  <si>
    <t>07156 Daniel Cape Apt. 743</t>
  </si>
  <si>
    <t>South Jonchester</t>
  </si>
  <si>
    <t>60886</t>
  </si>
  <si>
    <t>7198845097</t>
  </si>
  <si>
    <t>info@smithbeckandwilliams.org</t>
  </si>
  <si>
    <t>Reed-Perez</t>
  </si>
  <si>
    <t>253 Jacob Harbors</t>
  </si>
  <si>
    <t>Port Brianbury</t>
  </si>
  <si>
    <t>50786</t>
  </si>
  <si>
    <t>8248401223</t>
  </si>
  <si>
    <t>info@reedperez.org</t>
  </si>
  <si>
    <t>Marshall and Sons</t>
  </si>
  <si>
    <t>911 Samantha Run Suite 472</t>
  </si>
  <si>
    <t>Potterberg</t>
  </si>
  <si>
    <t>18595</t>
  </si>
  <si>
    <t>8047701599</t>
  </si>
  <si>
    <t>info@marshallandsons.org</t>
  </si>
  <si>
    <t>Gonzalez Group</t>
  </si>
  <si>
    <t>6201 Joshua Brook</t>
  </si>
  <si>
    <t>Petersonborough</t>
  </si>
  <si>
    <t>34045</t>
  </si>
  <si>
    <t>2767353709</t>
  </si>
  <si>
    <t>info@gonzalezgroup.org</t>
  </si>
  <si>
    <t>Barrett LLC</t>
  </si>
  <si>
    <t>56684 Gabriel Extensions</t>
  </si>
  <si>
    <t>West Lisa</t>
  </si>
  <si>
    <t>46356</t>
  </si>
  <si>
    <t>5832010600</t>
  </si>
  <si>
    <t>info@barrettllc.org</t>
  </si>
  <si>
    <t>Williams, Davis and Hanson</t>
  </si>
  <si>
    <t>9634 Briana Squares</t>
  </si>
  <si>
    <t>Rebeccafort</t>
  </si>
  <si>
    <t>13248</t>
  </si>
  <si>
    <t>7577601978</t>
  </si>
  <si>
    <t>info@williamsdavisandhanson.org</t>
  </si>
  <si>
    <t>Hernandez Group</t>
  </si>
  <si>
    <t>15194 Jody Light</t>
  </si>
  <si>
    <t>Jenniferview</t>
  </si>
  <si>
    <t>58366</t>
  </si>
  <si>
    <t>9203920799</t>
  </si>
  <si>
    <t>info@hernandezgroup.org</t>
  </si>
  <si>
    <t>May, Roberts and Watkins</t>
  </si>
  <si>
    <t>02130 Moore Springs</t>
  </si>
  <si>
    <t>North Thomasmouth</t>
  </si>
  <si>
    <t>95690</t>
  </si>
  <si>
    <t>7002106082</t>
  </si>
  <si>
    <t>info@mayrobertsandwatkins.org</t>
  </si>
  <si>
    <t>Hunt, Everett and Rogers</t>
  </si>
  <si>
    <t>867 Reyes Square</t>
  </si>
  <si>
    <t>Lake Andrewfurt</t>
  </si>
  <si>
    <t>08102</t>
  </si>
  <si>
    <t>9075657173</t>
  </si>
  <si>
    <t>info@hunteverettandrogers.org</t>
  </si>
  <si>
    <t>Arias-Carson</t>
  </si>
  <si>
    <t>289 Adrienne Mountain Apt. 570</t>
  </si>
  <si>
    <t>Nicoleview</t>
  </si>
  <si>
    <t>13170</t>
  </si>
  <si>
    <t>8057020898</t>
  </si>
  <si>
    <t>info@ariascarson.org</t>
  </si>
  <si>
    <t>Bailey, Bass and Frederick</t>
  </si>
  <si>
    <t>64124 Martinez Valley Suite 864</t>
  </si>
  <si>
    <t>Lake Lisamouth</t>
  </si>
  <si>
    <t>95174</t>
  </si>
  <si>
    <t>6882724276</t>
  </si>
  <si>
    <t>info@baileybassandfrederick.org</t>
  </si>
  <si>
    <t>Knox-Thomas</t>
  </si>
  <si>
    <t>765 Gary Ranch Apt. 125</t>
  </si>
  <si>
    <t>New Thomas</t>
  </si>
  <si>
    <t>08861</t>
  </si>
  <si>
    <t>1787701761</t>
  </si>
  <si>
    <t>info@knoxthomas.org</t>
  </si>
  <si>
    <t>Hart PLC</t>
  </si>
  <si>
    <t>68215 Dustin Park</t>
  </si>
  <si>
    <t>Christianberg</t>
  </si>
  <si>
    <t>93153</t>
  </si>
  <si>
    <t>5525838749</t>
  </si>
  <si>
    <t>info@hartplc.org</t>
  </si>
  <si>
    <t>Mcgee-Jackson</t>
  </si>
  <si>
    <t>2282 Hall Trace</t>
  </si>
  <si>
    <t>South Thomas</t>
  </si>
  <si>
    <t>82818</t>
  </si>
  <si>
    <t>2842731962</t>
  </si>
  <si>
    <t>info@mcgeejackson.org</t>
  </si>
  <si>
    <t>Smith, Tran and Morgan</t>
  </si>
  <si>
    <t>866 Martha Knolls Apt. 856</t>
  </si>
  <si>
    <t>Ericbury</t>
  </si>
  <si>
    <t>62069</t>
  </si>
  <si>
    <t>7815977849</t>
  </si>
  <si>
    <t>info@smithtranandmorgan.org</t>
  </si>
  <si>
    <t>Keller, Yoder and Bryant</t>
  </si>
  <si>
    <t>7724 Scott Isle Suite 220</t>
  </si>
  <si>
    <t>West Heidi</t>
  </si>
  <si>
    <t>92392</t>
  </si>
  <si>
    <t>2229457950</t>
  </si>
  <si>
    <t>info@kelleryoderandbryant.org</t>
  </si>
  <si>
    <t>Wright-Davis</t>
  </si>
  <si>
    <t>091 Mclaughlin Centers Suite 480</t>
  </si>
  <si>
    <t>North James</t>
  </si>
  <si>
    <t>42763</t>
  </si>
  <si>
    <t>8164587996</t>
  </si>
  <si>
    <t>info@wrightdavis.org</t>
  </si>
  <si>
    <t>Harper, Gamble and Hoover</t>
  </si>
  <si>
    <t>28294 Gibson Cliffs</t>
  </si>
  <si>
    <t>Georgetown</t>
  </si>
  <si>
    <t>60839</t>
  </si>
  <si>
    <t>9117822714</t>
  </si>
  <si>
    <t>info@harpergambleandhoover.org</t>
  </si>
  <si>
    <t>Contreras-Washington</t>
  </si>
  <si>
    <t>245 Thomas Divide</t>
  </si>
  <si>
    <t>Alichester</t>
  </si>
  <si>
    <t>67696</t>
  </si>
  <si>
    <t>6140534775</t>
  </si>
  <si>
    <t>info@contreraswashington.org</t>
  </si>
  <si>
    <t>Lopez-Houston</t>
  </si>
  <si>
    <t>9115 Nguyen Prairie Suite 954</t>
  </si>
  <si>
    <t>Jamesmouth</t>
  </si>
  <si>
    <t>93082</t>
  </si>
  <si>
    <t>2961480710</t>
  </si>
  <si>
    <t>info@lopezhouston.org</t>
  </si>
  <si>
    <t>Leonard-Becker</t>
  </si>
  <si>
    <t>097 Jackson Lane</t>
  </si>
  <si>
    <t>South Emilytown</t>
  </si>
  <si>
    <t>73739</t>
  </si>
  <si>
    <t>3860743919</t>
  </si>
  <si>
    <t>info@leonardbecker.org</t>
  </si>
  <si>
    <t>English-Brown</t>
  </si>
  <si>
    <t>1990 John Bridge</t>
  </si>
  <si>
    <t>North Elizabethville</t>
  </si>
  <si>
    <t>16103</t>
  </si>
  <si>
    <t>9030643873</t>
  </si>
  <si>
    <t>info@englishbrown.org</t>
  </si>
  <si>
    <t>Moore LLC</t>
  </si>
  <si>
    <t>30213 Jeffery Common</t>
  </si>
  <si>
    <t>New Megan</t>
  </si>
  <si>
    <t>22443</t>
  </si>
  <si>
    <t>9534540341</t>
  </si>
  <si>
    <t>info@moorellc.org</t>
  </si>
  <si>
    <t>Dudley, Schmidt and Harris</t>
  </si>
  <si>
    <t>138 King Centers Suite 511</t>
  </si>
  <si>
    <t>Port Isaacfort</t>
  </si>
  <si>
    <t>83008</t>
  </si>
  <si>
    <t>4406032096</t>
  </si>
  <si>
    <t>info@dudleyschmidtandharris.org</t>
  </si>
  <si>
    <t>Thomas-Boyd</t>
  </si>
  <si>
    <t>6474 Mary Squares Suite 600</t>
  </si>
  <si>
    <t>South Claytonfort</t>
  </si>
  <si>
    <t>18942</t>
  </si>
  <si>
    <t>2959831655</t>
  </si>
  <si>
    <t>info@thomasboyd.org</t>
  </si>
  <si>
    <t>Herman-Black</t>
  </si>
  <si>
    <t>22197 Thomas Ridge Suite 162</t>
  </si>
  <si>
    <t>West Christopher</t>
  </si>
  <si>
    <t>33302</t>
  </si>
  <si>
    <t>5328221490</t>
  </si>
  <si>
    <t>info@hermanblack.org</t>
  </si>
  <si>
    <t>Allen, Steele and Hubbard</t>
  </si>
  <si>
    <t>06407 Crosby Curve</t>
  </si>
  <si>
    <t>Davidshire</t>
  </si>
  <si>
    <t>48618</t>
  </si>
  <si>
    <t>4227915220</t>
  </si>
  <si>
    <t>info@allensteeleandhubbard.org</t>
  </si>
  <si>
    <t>Franklin, Hatfield and Thompson</t>
  </si>
  <si>
    <t>442 Frank Lane</t>
  </si>
  <si>
    <t>Jillport</t>
  </si>
  <si>
    <t>52598</t>
  </si>
  <si>
    <t>5748771150</t>
  </si>
  <si>
    <t>info@franklinhatfieldandthompson.org</t>
  </si>
  <si>
    <t>Stevens, Bowman and Medina</t>
  </si>
  <si>
    <t>488 Hughes Gardens</t>
  </si>
  <si>
    <t>New Richard</t>
  </si>
  <si>
    <t>51530</t>
  </si>
  <si>
    <t>2689328237</t>
  </si>
  <si>
    <t>info@stevensbowmanandmedina.org</t>
  </si>
  <si>
    <t>Richards-Doyle</t>
  </si>
  <si>
    <t>5082 Jeffrey Crest Apt. 825</t>
  </si>
  <si>
    <t>North Tonyahaven</t>
  </si>
  <si>
    <t>59692</t>
  </si>
  <si>
    <t>1933813911</t>
  </si>
  <si>
    <t>info@richardsdoyle.org</t>
  </si>
  <si>
    <t>Villa, Rivera and Graham</t>
  </si>
  <si>
    <t>3346 Laura Overpass</t>
  </si>
  <si>
    <t>69635</t>
  </si>
  <si>
    <t>6703557392</t>
  </si>
  <si>
    <t>info@villariveraandgraham.org</t>
  </si>
  <si>
    <t>Garcia-Mcfarland</t>
  </si>
  <si>
    <t>31622 Sara Port</t>
  </si>
  <si>
    <t>East Seth</t>
  </si>
  <si>
    <t>66232</t>
  </si>
  <si>
    <t>0285934216</t>
  </si>
  <si>
    <t>info@garciamcfarland.org</t>
  </si>
  <si>
    <t>Castaneda, King and Brown</t>
  </si>
  <si>
    <t>251 Brent Ranch</t>
  </si>
  <si>
    <t>North Tracy</t>
  </si>
  <si>
    <t>13663</t>
  </si>
  <si>
    <t>5402967564</t>
  </si>
  <si>
    <t>info@castanedakingandbrown.org</t>
  </si>
  <si>
    <t>Johnson Inc</t>
  </si>
  <si>
    <t>4535 Jackson Mill Suite 389</t>
  </si>
  <si>
    <t>New Olivia</t>
  </si>
  <si>
    <t>25208</t>
  </si>
  <si>
    <t>6457086189</t>
  </si>
  <si>
    <t>info@johnsoninc.org</t>
  </si>
  <si>
    <t>Leonard-Byrd</t>
  </si>
  <si>
    <t>901 Mccarthy Ridges Suite 432</t>
  </si>
  <si>
    <t>New Caseymouth</t>
  </si>
  <si>
    <t>78970</t>
  </si>
  <si>
    <t>9077129168</t>
  </si>
  <si>
    <t>info@leonardbyrd.org</t>
  </si>
  <si>
    <t>Thompson Ltd</t>
  </si>
  <si>
    <t>994 Jennifer Inlet Suite 732</t>
  </si>
  <si>
    <t>Jacquelineville</t>
  </si>
  <si>
    <t>40407</t>
  </si>
  <si>
    <t>2468197094</t>
  </si>
  <si>
    <t>info@thompsonltd.org</t>
  </si>
  <si>
    <t>Smith, Johnson and Lam</t>
  </si>
  <si>
    <t>71857 Lewis Stream</t>
  </si>
  <si>
    <t>Kimberlyville</t>
  </si>
  <si>
    <t>79945</t>
  </si>
  <si>
    <t>3892174274</t>
  </si>
  <si>
    <t>info@smithjohnsonandlam.org</t>
  </si>
  <si>
    <t>Bentley PLC</t>
  </si>
  <si>
    <t>0080 Kellie Island Apt. 226</t>
  </si>
  <si>
    <t>Masonbury</t>
  </si>
  <si>
    <t>12757</t>
  </si>
  <si>
    <t>6276308230</t>
  </si>
  <si>
    <t>info@bentleyplc.org</t>
  </si>
  <si>
    <t>Parsons and Sons</t>
  </si>
  <si>
    <t>28857 Donovan Forks Suite 975</t>
  </si>
  <si>
    <t>North Nathan</t>
  </si>
  <si>
    <t>38762</t>
  </si>
  <si>
    <t>3616771870</t>
  </si>
  <si>
    <t>info@parsonsandsons.org</t>
  </si>
  <si>
    <t>Howard-Ellis</t>
  </si>
  <si>
    <t>6292 Michael Inlet</t>
  </si>
  <si>
    <t>New Robinberg</t>
  </si>
  <si>
    <t>44586</t>
  </si>
  <si>
    <t>1370814571</t>
  </si>
  <si>
    <t>info@howardellis.org</t>
  </si>
  <si>
    <t>Crawford LLC</t>
  </si>
  <si>
    <t>680 David Streets</t>
  </si>
  <si>
    <t>Stricklandmouth</t>
  </si>
  <si>
    <t>05523</t>
  </si>
  <si>
    <t>5177691685</t>
  </si>
  <si>
    <t>info@crawfordllc.org</t>
  </si>
  <si>
    <t>King-Pugh</t>
  </si>
  <si>
    <t>385 Lynn Flat</t>
  </si>
  <si>
    <t>01295</t>
  </si>
  <si>
    <t>8606630577</t>
  </si>
  <si>
    <t>info@kingpugh.org</t>
  </si>
  <si>
    <t>Smith-Thompson</t>
  </si>
  <si>
    <t>856 Mitchell Circle Suite 939</t>
  </si>
  <si>
    <t>76681</t>
  </si>
  <si>
    <t>1123819616</t>
  </si>
  <si>
    <t>info@smiththompson.org</t>
  </si>
  <si>
    <t>Herrera-Shaw</t>
  </si>
  <si>
    <t>88564 Emily Mountain</t>
  </si>
  <si>
    <t>Byrdside</t>
  </si>
  <si>
    <t>69512</t>
  </si>
  <si>
    <t>5104685152</t>
  </si>
  <si>
    <t>info@herrerashaw.org</t>
  </si>
  <si>
    <t>Wilson, Lopez and Kim</t>
  </si>
  <si>
    <t>555 Collins Point</t>
  </si>
  <si>
    <t>Rachelfurt</t>
  </si>
  <si>
    <t>76578</t>
  </si>
  <si>
    <t>9120526130</t>
  </si>
  <si>
    <t>info@wilsonlopezandkim.org</t>
  </si>
  <si>
    <t>Vazquez, Harding and Castillo</t>
  </si>
  <si>
    <t>992 Jacob Mill Apt. 741</t>
  </si>
  <si>
    <t>West Bonniefurt</t>
  </si>
  <si>
    <t>50358</t>
  </si>
  <si>
    <t>7582332118</t>
  </si>
  <si>
    <t>info@vazquezhardingandcastillo.org</t>
  </si>
  <si>
    <t>Johnson and Sons</t>
  </si>
  <si>
    <t>41477 Shelley Square Apt. 173</t>
  </si>
  <si>
    <t>Sandersmouth</t>
  </si>
  <si>
    <t>55258</t>
  </si>
  <si>
    <t>9345329043</t>
  </si>
  <si>
    <t>info@johnsonandsons.org</t>
  </si>
  <si>
    <t>Salinas Group</t>
  </si>
  <si>
    <t>6749 Kim Drive</t>
  </si>
  <si>
    <t>Amyton</t>
  </si>
  <si>
    <t>05250</t>
  </si>
  <si>
    <t>4780578411</t>
  </si>
  <si>
    <t>info@salinasgroup.org</t>
  </si>
  <si>
    <t>Johnson-Potter Blood Bank</t>
  </si>
  <si>
    <t>58116 Blackburn Glens</t>
  </si>
  <si>
    <t>Raymondland</t>
  </si>
  <si>
    <t>49995</t>
  </si>
  <si>
    <t>6302815335</t>
  </si>
  <si>
    <t>Cannon Group Blood Bank</t>
  </si>
  <si>
    <t>3673 Wallace Greens Apt. 604</t>
  </si>
  <si>
    <t>Laurenshire</t>
  </si>
  <si>
    <t>12222</t>
  </si>
  <si>
    <t>6451475704</t>
  </si>
  <si>
    <t>Smith, Solis and Jackson Blood Bank</t>
  </si>
  <si>
    <t>5688 Zachary Walks</t>
  </si>
  <si>
    <t>Brandonstad</t>
  </si>
  <si>
    <t>81049</t>
  </si>
  <si>
    <t>2984303728</t>
  </si>
  <si>
    <t>Davila-Clark Blood Bank</t>
  </si>
  <si>
    <t>664 John Union</t>
  </si>
  <si>
    <t>North Jasonchester</t>
  </si>
  <si>
    <t>87528</t>
  </si>
  <si>
    <t>5944036807</t>
  </si>
  <si>
    <t>Hernandez PLC Blood Bank</t>
  </si>
  <si>
    <t>025 Schroeder Road Suite 008</t>
  </si>
  <si>
    <t>Lake Grantview</t>
  </si>
  <si>
    <t>90326</t>
  </si>
  <si>
    <t>8978192063</t>
  </si>
  <si>
    <t>Howell-Johnson Blood Bank</t>
  </si>
  <si>
    <t>4274 Jocelyn Shores</t>
  </si>
  <si>
    <t>South Haileyshire</t>
  </si>
  <si>
    <t>53913</t>
  </si>
  <si>
    <t>0689035086</t>
  </si>
  <si>
    <t>Johnson Ltd Blood Bank</t>
  </si>
  <si>
    <t>790 Scott Prairie</t>
  </si>
  <si>
    <t>Port Melissa</t>
  </si>
  <si>
    <t>70016</t>
  </si>
  <si>
    <t>0651716697</t>
  </si>
  <si>
    <t>Palmer-Lewis Blood Bank</t>
  </si>
  <si>
    <t>45685 Hunter Point</t>
  </si>
  <si>
    <t>Hunterborough</t>
  </si>
  <si>
    <t>12420</t>
  </si>
  <si>
    <t>8779497244</t>
  </si>
  <si>
    <t>Warren Group Blood Bank</t>
  </si>
  <si>
    <t>5229 Rodriguez Shoal</t>
  </si>
  <si>
    <t>Jeffreyside</t>
  </si>
  <si>
    <t>57699</t>
  </si>
  <si>
    <t>5234428175</t>
  </si>
  <si>
    <t>Hunter-Jackson Blood Bank</t>
  </si>
  <si>
    <t>136 Ross Creek</t>
  </si>
  <si>
    <t>East Jared</t>
  </si>
  <si>
    <t>98574</t>
  </si>
  <si>
    <t>7883434897</t>
  </si>
  <si>
    <t>Thompson-Burch Blood Bank</t>
  </si>
  <si>
    <t>5460 Johnson Islands</t>
  </si>
  <si>
    <t>West Brittanystad</t>
  </si>
  <si>
    <t>82626</t>
  </si>
  <si>
    <t>2013766028</t>
  </si>
  <si>
    <t>Thompson, Chan and Santana Blood Bank</t>
  </si>
  <si>
    <t>8989 Scott Walks Suite 055</t>
  </si>
  <si>
    <t>East Josephside</t>
  </si>
  <si>
    <t>24092</t>
  </si>
  <si>
    <t>6503667820</t>
  </si>
  <si>
    <t>Taylor Ltd Blood Bank</t>
  </si>
  <si>
    <t>232 Laura Forest</t>
  </si>
  <si>
    <t>Meadowsfort</t>
  </si>
  <si>
    <t>91651</t>
  </si>
  <si>
    <t>6258961714</t>
  </si>
  <si>
    <t>Rodriguez-Brown Blood Bank</t>
  </si>
  <si>
    <t>783 Dillon Plains Suite 361</t>
  </si>
  <si>
    <t>Abbottborough</t>
  </si>
  <si>
    <t>00577</t>
  </si>
  <si>
    <t>9549329230</t>
  </si>
  <si>
    <t>Cannon-Wilcox Blood Bank</t>
  </si>
  <si>
    <t>2463 Bradley Pine Suite 738</t>
  </si>
  <si>
    <t>West Amanda</t>
  </si>
  <si>
    <t>75677</t>
  </si>
  <si>
    <t>6774816826</t>
  </si>
  <si>
    <t>Carpenter, Mayo and Simpson Blood Bank</t>
  </si>
  <si>
    <t>31700 Matthew Orchard Suite 872</t>
  </si>
  <si>
    <t>Zimmermanmouth</t>
  </si>
  <si>
    <t>07995</t>
  </si>
  <si>
    <t>7460406110</t>
  </si>
  <si>
    <t>Johnson, Wilson and Watson Blood Bank</t>
  </si>
  <si>
    <t>346 Charles Pines</t>
  </si>
  <si>
    <t>East Anthony</t>
  </si>
  <si>
    <t>39901</t>
  </si>
  <si>
    <t>7684363231</t>
  </si>
  <si>
    <t>Young-Reeves Blood Bank</t>
  </si>
  <si>
    <t>0747 Moore Springs Suite 349</t>
  </si>
  <si>
    <t>Port Benjamin</t>
  </si>
  <si>
    <t>63025</t>
  </si>
  <si>
    <t>9821366272</t>
  </si>
  <si>
    <t>Avila-Harrison Blood Bank</t>
  </si>
  <si>
    <t>294 Matthew Flat Apt. 703</t>
  </si>
  <si>
    <t>Stephanieport</t>
  </si>
  <si>
    <t>87007</t>
  </si>
  <si>
    <t>2551452421</t>
  </si>
  <si>
    <t>Valdez-Ramirez Blood Bank</t>
  </si>
  <si>
    <t>7887 Elizabeth Islands</t>
  </si>
  <si>
    <t>South Jason</t>
  </si>
  <si>
    <t>28144</t>
  </si>
  <si>
    <t>1529716405</t>
  </si>
  <si>
    <t>Oconnor-Stanley Blood Bank</t>
  </si>
  <si>
    <t>572 James Spring</t>
  </si>
  <si>
    <t>Amyfurt</t>
  </si>
  <si>
    <t>07434</t>
  </si>
  <si>
    <t>4593958606</t>
  </si>
  <si>
    <t>Buchanan, Benitez and George Blood Bank</t>
  </si>
  <si>
    <t>812 Kathleen Track Apt. 443</t>
  </si>
  <si>
    <t>Vasquezbury</t>
  </si>
  <si>
    <t>25664</t>
  </si>
  <si>
    <t>7639649266</t>
  </si>
  <si>
    <t>Carter Inc Blood Bank</t>
  </si>
  <si>
    <t>8477 Brown Burg Suite 816</t>
  </si>
  <si>
    <t>Lewisside</t>
  </si>
  <si>
    <t>83799</t>
  </si>
  <si>
    <t>2668779549</t>
  </si>
  <si>
    <t>Soto-Mcmahon Blood Bank</t>
  </si>
  <si>
    <t>32037 Jones Avenue Suite 397</t>
  </si>
  <si>
    <t>Annashire</t>
  </si>
  <si>
    <t>25747</t>
  </si>
  <si>
    <t>8777768965</t>
  </si>
  <si>
    <t>Cooper-Smith Blood Bank</t>
  </si>
  <si>
    <t>3096 Young Burg</t>
  </si>
  <si>
    <t>Gonzalezview</t>
  </si>
  <si>
    <t>93438</t>
  </si>
  <si>
    <t>8141061801</t>
  </si>
  <si>
    <t>Chan Inc Blood Bank</t>
  </si>
  <si>
    <t>239 Spencer Forks Apt. 348</t>
  </si>
  <si>
    <t>North Ricky</t>
  </si>
  <si>
    <t>52101</t>
  </si>
  <si>
    <t>8385785643</t>
  </si>
  <si>
    <t>Herrera PLC Blood Bank</t>
  </si>
  <si>
    <t>4876 Harris Row</t>
  </si>
  <si>
    <t>Barnestown</t>
  </si>
  <si>
    <t>69296</t>
  </si>
  <si>
    <t>2988416280</t>
  </si>
  <si>
    <t>Graham-Gallagher Blood Bank</t>
  </si>
  <si>
    <t>3643 Dalton Ville</t>
  </si>
  <si>
    <t>Heathertown</t>
  </si>
  <si>
    <t>28656</t>
  </si>
  <si>
    <t>0409844119</t>
  </si>
  <si>
    <t>Brady Ltd Blood Bank</t>
  </si>
  <si>
    <t>769 Angela Ports</t>
  </si>
  <si>
    <t>Haroldmouth</t>
  </si>
  <si>
    <t>17392</t>
  </si>
  <si>
    <t>9477406378</t>
  </si>
  <si>
    <t>Hernandez-Williams Blood Bank</t>
  </si>
  <si>
    <t>5009 Cory Canyon</t>
  </si>
  <si>
    <t>Port Tracy</t>
  </si>
  <si>
    <t>83887</t>
  </si>
  <si>
    <t>8103634768</t>
  </si>
  <si>
    <t>Zhang, Ritter and Wright Blood Bank</t>
  </si>
  <si>
    <t>0298 Julia Mountain</t>
  </si>
  <si>
    <t>Vegachester</t>
  </si>
  <si>
    <t>09656</t>
  </si>
  <si>
    <t>9495593423</t>
  </si>
  <si>
    <t>Moore Group Blood Bank</t>
  </si>
  <si>
    <t>07648 Nash Rapids Apt. 069</t>
  </si>
  <si>
    <t>Keithchester</t>
  </si>
  <si>
    <t>36964</t>
  </si>
  <si>
    <t>5239129346</t>
  </si>
  <si>
    <t>Martinez and Sons Blood Bank</t>
  </si>
  <si>
    <t>611 Meagan Viaduct</t>
  </si>
  <si>
    <t>Wardstad</t>
  </si>
  <si>
    <t>55939</t>
  </si>
  <si>
    <t>4126540449</t>
  </si>
  <si>
    <t>Johnson, Murphy and Prince Blood Bank</t>
  </si>
  <si>
    <t>94306 Amanda Prairie Suite 247</t>
  </si>
  <si>
    <t>Ricardoport</t>
  </si>
  <si>
    <t>89858</t>
  </si>
  <si>
    <t>5884129879</t>
  </si>
  <si>
    <t>Forbes-Orozco Blood Bank</t>
  </si>
  <si>
    <t>18813 Baker River Suite 258</t>
  </si>
  <si>
    <t>Lake Bryanton</t>
  </si>
  <si>
    <t>53813</t>
  </si>
  <si>
    <t>5379327040</t>
  </si>
  <si>
    <t>Schmidt-Gentry Blood Bank</t>
  </si>
  <si>
    <t>29359 Matthew Fords</t>
  </si>
  <si>
    <t>North Alexander</t>
  </si>
  <si>
    <t>21914</t>
  </si>
  <si>
    <t>5514113057</t>
  </si>
  <si>
    <t>Pena-Hunt Blood Bank</t>
  </si>
  <si>
    <t>5860 Kevin Rapid</t>
  </si>
  <si>
    <t>North Derekberg</t>
  </si>
  <si>
    <t>76406</t>
  </si>
  <si>
    <t>9836284176</t>
  </si>
  <si>
    <t>Hudson LLC Blood Bank</t>
  </si>
  <si>
    <t>87478 Martin Ford Apt. 850</t>
  </si>
  <si>
    <t>Timothytown</t>
  </si>
  <si>
    <t>13759</t>
  </si>
  <si>
    <t>9768978175</t>
  </si>
  <si>
    <t>Ferguson Ltd Blood Bank</t>
  </si>
  <si>
    <t>86840 Timothy Ville</t>
  </si>
  <si>
    <t>Moralesville</t>
  </si>
  <si>
    <t>39583</t>
  </si>
  <si>
    <t>0437135647</t>
  </si>
  <si>
    <t>Escobar Inc Blood Bank</t>
  </si>
  <si>
    <t>682 Daniel Island Suite 590</t>
  </si>
  <si>
    <t>Fernandochester</t>
  </si>
  <si>
    <t>99216</t>
  </si>
  <si>
    <t>4577513600</t>
  </si>
  <si>
    <t>Decker, Harris and Strong Blood Bank</t>
  </si>
  <si>
    <t>34021 Taylor Knolls Suite 319</t>
  </si>
  <si>
    <t>Jonathanchester</t>
  </si>
  <si>
    <t>74273</t>
  </si>
  <si>
    <t>1380095139</t>
  </si>
  <si>
    <t>Padilla, Martinez and Steele Blood Bank</t>
  </si>
  <si>
    <t>38756 Joseph Fall</t>
  </si>
  <si>
    <t>West Danielle</t>
  </si>
  <si>
    <t>08103</t>
  </si>
  <si>
    <t>0182319417</t>
  </si>
  <si>
    <t>Hammond-Curry Blood Bank</t>
  </si>
  <si>
    <t>51160 Brown Wall</t>
  </si>
  <si>
    <t>Garzaside</t>
  </si>
  <si>
    <t>55644</t>
  </si>
  <si>
    <t>1096094491</t>
  </si>
  <si>
    <t>Fields-Moreno Blood Bank</t>
  </si>
  <si>
    <t>54053 Brandon Center Apt. 479</t>
  </si>
  <si>
    <t>North Kristin</t>
  </si>
  <si>
    <t>37904</t>
  </si>
  <si>
    <t>6085712833</t>
  </si>
  <si>
    <t>Roy-Moore Blood Bank</t>
  </si>
  <si>
    <t>15257 Hanna Corners</t>
  </si>
  <si>
    <t>Lake Sarah</t>
  </si>
  <si>
    <t>25540</t>
  </si>
  <si>
    <t>4470318730</t>
  </si>
  <si>
    <t>Smith and Sons Blood Bank</t>
  </si>
  <si>
    <t>9749 Ramirez Valley Suite 538</t>
  </si>
  <si>
    <t>Gouldfurt</t>
  </si>
  <si>
    <t>18908</t>
  </si>
  <si>
    <t>3878650554</t>
  </si>
  <si>
    <t>Scott, Meadows and Ward Blood Bank</t>
  </si>
  <si>
    <t>6566 Marissa Neck</t>
  </si>
  <si>
    <t>South Loriberg</t>
  </si>
  <si>
    <t>31385</t>
  </si>
  <si>
    <t>2971882588</t>
  </si>
  <si>
    <t>Smith LLC Blood Bank</t>
  </si>
  <si>
    <t>3781 Orozco Roads</t>
  </si>
  <si>
    <t>East Ryan</t>
  </si>
  <si>
    <t>34749</t>
  </si>
  <si>
    <t>2667788679</t>
  </si>
  <si>
    <t>Walker, Davis and Whitaker Blood Bank</t>
  </si>
  <si>
    <t>523 Matthew Shores</t>
  </si>
  <si>
    <t>Mcmillanchester</t>
  </si>
  <si>
    <t>86520</t>
  </si>
  <si>
    <t>6970334950</t>
  </si>
  <si>
    <t>Wood-Brown Blood Bank</t>
  </si>
  <si>
    <t>6781 Ashley Center</t>
  </si>
  <si>
    <t>Rogersshire</t>
  </si>
  <si>
    <t>65722</t>
  </si>
  <si>
    <t>8506515994</t>
  </si>
  <si>
    <t>Hobbs, Yates and Bryant Blood Bank</t>
  </si>
  <si>
    <t>3711 Angelica Brooks</t>
  </si>
  <si>
    <t>Lake Allenborough</t>
  </si>
  <si>
    <t>90172</t>
  </si>
  <si>
    <t>6501646344</t>
  </si>
  <si>
    <t>Valdez and Sons Blood Bank</t>
  </si>
  <si>
    <t>5404 Kimberly Gardens</t>
  </si>
  <si>
    <t>New Barbarachester</t>
  </si>
  <si>
    <t>89477</t>
  </si>
  <si>
    <t>2167563101</t>
  </si>
  <si>
    <t>Hill-Thompson Blood Bank</t>
  </si>
  <si>
    <t>1611 Vaughan Streets Suite 910</t>
  </si>
  <si>
    <t>Davismouth</t>
  </si>
  <si>
    <t>25548</t>
  </si>
  <si>
    <t>9287047720</t>
  </si>
  <si>
    <t>Jackson-Roberts Blood Bank</t>
  </si>
  <si>
    <t>9938 Victoria Courts</t>
  </si>
  <si>
    <t>Riverafurt</t>
  </si>
  <si>
    <t>68242</t>
  </si>
  <si>
    <t>1386777327</t>
  </si>
  <si>
    <t>Hensley-Hill Blood Bank</t>
  </si>
  <si>
    <t>21448 Stephanie Ranch</t>
  </si>
  <si>
    <t>West John</t>
  </si>
  <si>
    <t>03353</t>
  </si>
  <si>
    <t>3424074253</t>
  </si>
  <si>
    <t>Curtis-Ball Blood Bank</t>
  </si>
  <si>
    <t>76942 Kim Underpass</t>
  </si>
  <si>
    <t>Steventown</t>
  </si>
  <si>
    <t>57627</t>
  </si>
  <si>
    <t>7716342294</t>
  </si>
  <si>
    <t>Fisher, Higgins and Cantrell Blood Bank</t>
  </si>
  <si>
    <t>33930 Crane Terrace</t>
  </si>
  <si>
    <t>Port Adrian</t>
  </si>
  <si>
    <t>41049</t>
  </si>
  <si>
    <t>3035862646</t>
  </si>
  <si>
    <t>Sanchez, Smith and Paul Blood Bank</t>
  </si>
  <si>
    <t>0689 Sharon Extension Apt. 724</t>
  </si>
  <si>
    <t>Graytown</t>
  </si>
  <si>
    <t>67852</t>
  </si>
  <si>
    <t>2331694012</t>
  </si>
  <si>
    <t>Leonard-Tyler Blood Bank</t>
  </si>
  <si>
    <t>796 Christina Plains</t>
  </si>
  <si>
    <t>East Carriefort</t>
  </si>
  <si>
    <t>25682</t>
  </si>
  <si>
    <t>3683494226</t>
  </si>
  <si>
    <t>Martin PLC Blood Bank</t>
  </si>
  <si>
    <t>9073 Oneill Station Suite 906</t>
  </si>
  <si>
    <t>Cantuport</t>
  </si>
  <si>
    <t>89612</t>
  </si>
  <si>
    <t>0500270787</t>
  </si>
  <si>
    <t>Adams Ltd Blood Bank</t>
  </si>
  <si>
    <t>3530 Holden Drives Suite 795</t>
  </si>
  <si>
    <t>Nancychester</t>
  </si>
  <si>
    <t>37043</t>
  </si>
  <si>
    <t>4450716371</t>
  </si>
  <si>
    <t>Rivera, Dunn and Davis Blood Bank</t>
  </si>
  <si>
    <t>41529 Julie Plaza Apt. 277</t>
  </si>
  <si>
    <t>Teresaview</t>
  </si>
  <si>
    <t>06153</t>
  </si>
  <si>
    <t>9995221203</t>
  </si>
  <si>
    <t>Massey Group Blood Bank</t>
  </si>
  <si>
    <t>58630 Murray Stream Apt. 037</t>
  </si>
  <si>
    <t>New Karen</t>
  </si>
  <si>
    <t>82452</t>
  </si>
  <si>
    <t>3330113283</t>
  </si>
  <si>
    <t>Klein-Parker Blood Bank</t>
  </si>
  <si>
    <t>5634 Hall Valleys Apt. 965</t>
  </si>
  <si>
    <t>Walshberg</t>
  </si>
  <si>
    <t>61922</t>
  </si>
  <si>
    <t>7097738542</t>
  </si>
  <si>
    <t>Wilson-Navarro Blood Bank</t>
  </si>
  <si>
    <t>96242 Kyle Summit Apt. 460</t>
  </si>
  <si>
    <t>North Samuelside</t>
  </si>
  <si>
    <t>49412</t>
  </si>
  <si>
    <t>2282530006</t>
  </si>
  <si>
    <t>Williams-Steele Blood Bank</t>
  </si>
  <si>
    <t>5713 Brandon Springs Suite 794</t>
  </si>
  <si>
    <t>Alexisville</t>
  </si>
  <si>
    <t>50478</t>
  </si>
  <si>
    <t>8156741843</t>
  </si>
  <si>
    <t>Winters Ltd Blood Bank</t>
  </si>
  <si>
    <t>2046 William Prairie Apt. 591</t>
  </si>
  <si>
    <t>North Timothyside</t>
  </si>
  <si>
    <t>37126</t>
  </si>
  <si>
    <t>4580244168</t>
  </si>
  <si>
    <t>Lin, Torres and Wilkins Blood Bank</t>
  </si>
  <si>
    <t>6598 Coleman Rue Suite 583</t>
  </si>
  <si>
    <t>Lake Tamaraside</t>
  </si>
  <si>
    <t>97647</t>
  </si>
  <si>
    <t>1040981123</t>
  </si>
  <si>
    <t>Jensen-Hernandez Blood Bank</t>
  </si>
  <si>
    <t>77985 Robin Isle Suite 421</t>
  </si>
  <si>
    <t>Anthonyport</t>
  </si>
  <si>
    <t>37972</t>
  </si>
  <si>
    <t>5860342684</t>
  </si>
  <si>
    <t>West-Hobbs Blood Bank</t>
  </si>
  <si>
    <t>74044 Sawyer Grove Apt. 680</t>
  </si>
  <si>
    <t>Hillfort</t>
  </si>
  <si>
    <t>31215</t>
  </si>
  <si>
    <t>6138434743</t>
  </si>
  <si>
    <t>Keller Group Blood Bank</t>
  </si>
  <si>
    <t>888 Jeremy Throughway Suite 449</t>
  </si>
  <si>
    <t>Tracyton</t>
  </si>
  <si>
    <t>31497</t>
  </si>
  <si>
    <t>9329811151</t>
  </si>
  <si>
    <t>Thompson-Anderson Blood Bank</t>
  </si>
  <si>
    <t>020 Hernandez Mall</t>
  </si>
  <si>
    <t>East Jeffville</t>
  </si>
  <si>
    <t>89387</t>
  </si>
  <si>
    <t>5397492722</t>
  </si>
  <si>
    <t>Murray and Sons Blood Bank</t>
  </si>
  <si>
    <t>103 Kimberly Mountain</t>
  </si>
  <si>
    <t>Gardnerview</t>
  </si>
  <si>
    <t>04358</t>
  </si>
  <si>
    <t>4737139309</t>
  </si>
  <si>
    <t>Sanchez-Conrad Blood Bank</t>
  </si>
  <si>
    <t>29385 Martinez Point</t>
  </si>
  <si>
    <t>East Christophermouth</t>
  </si>
  <si>
    <t>51364</t>
  </si>
  <si>
    <t>0581814797</t>
  </si>
  <si>
    <t>Carey-Frye Blood Bank</t>
  </si>
  <si>
    <t>143 David Prairie Suite 362</t>
  </si>
  <si>
    <t>South Austinland</t>
  </si>
  <si>
    <t>46694</t>
  </si>
  <si>
    <t>8205293725</t>
  </si>
  <si>
    <t>Blair Group Blood Bank</t>
  </si>
  <si>
    <t>884 Jennifer Stream</t>
  </si>
  <si>
    <t>Tammyview</t>
  </si>
  <si>
    <t>61851</t>
  </si>
  <si>
    <t>5176398366</t>
  </si>
  <si>
    <t>Chan, Nelson and Bell Blood Bank</t>
  </si>
  <si>
    <t>151 Campbell Summit Apt. 050</t>
  </si>
  <si>
    <t>Port Jessicashire</t>
  </si>
  <si>
    <t>09259</t>
  </si>
  <si>
    <t>1987906773</t>
  </si>
  <si>
    <t>Herring-Cardenas Blood Bank</t>
  </si>
  <si>
    <t>952 Aguirre Alley Suite 776</t>
  </si>
  <si>
    <t>North Corey</t>
  </si>
  <si>
    <t>78221</t>
  </si>
  <si>
    <t>9296344363</t>
  </si>
  <si>
    <t>White and Sons Blood Bank</t>
  </si>
  <si>
    <t>1861 Destiny Cape</t>
  </si>
  <si>
    <t>Charlesville</t>
  </si>
  <si>
    <t>38475</t>
  </si>
  <si>
    <t>2317236550</t>
  </si>
  <si>
    <t>Peterson-Johnson Blood Bank</t>
  </si>
  <si>
    <t>365 Nicole Vista</t>
  </si>
  <si>
    <t>East Michaelfort</t>
  </si>
  <si>
    <t>86970</t>
  </si>
  <si>
    <t>5266237499</t>
  </si>
  <si>
    <t>Odonnell Ltd Blood Bank</t>
  </si>
  <si>
    <t>81594 Ashlee Parkways Apt. 343</t>
  </si>
  <si>
    <t>Pamelaborough</t>
  </si>
  <si>
    <t>62334</t>
  </si>
  <si>
    <t>7531167227</t>
  </si>
  <si>
    <t>Patterson, Nguyen and Smith Blood Bank</t>
  </si>
  <si>
    <t>324 Evan Villages Suite 347</t>
  </si>
  <si>
    <t>West Laura</t>
  </si>
  <si>
    <t>01728</t>
  </si>
  <si>
    <t>1363529332</t>
  </si>
  <si>
    <t>Martinez-Romero Blood Bank</t>
  </si>
  <si>
    <t>531 Dawn Drive</t>
  </si>
  <si>
    <t>88295</t>
  </si>
  <si>
    <t>4265037878</t>
  </si>
  <si>
    <t>Peters, Davis and West Blood Bank</t>
  </si>
  <si>
    <t>1537 Howell Roads Suite 881</t>
  </si>
  <si>
    <t>Christopherstad</t>
  </si>
  <si>
    <t>97303</t>
  </si>
  <si>
    <t>6803912634</t>
  </si>
  <si>
    <t>Davis, Martinez and Haynes Blood Bank</t>
  </si>
  <si>
    <t>2241 Jamie Groves</t>
  </si>
  <si>
    <t>East Rhonda</t>
  </si>
  <si>
    <t>95773</t>
  </si>
  <si>
    <t>4935467125</t>
  </si>
  <si>
    <t>Brown-Chavez Blood Bank</t>
  </si>
  <si>
    <t>901 Jay Glen Suite 364</t>
  </si>
  <si>
    <t>Port Kelly</t>
  </si>
  <si>
    <t>81096</t>
  </si>
  <si>
    <t>4543054010</t>
  </si>
  <si>
    <t>Maddox-Hall Blood Bank</t>
  </si>
  <si>
    <t>2897 Michelle Passage Suite 693</t>
  </si>
  <si>
    <t>Guerrabury</t>
  </si>
  <si>
    <t>04680</t>
  </si>
  <si>
    <t>4863573430</t>
  </si>
  <si>
    <t>Rodriguez, Perez and Williams Blood Bank</t>
  </si>
  <si>
    <t>92419 Graham Way</t>
  </si>
  <si>
    <t>East Bill</t>
  </si>
  <si>
    <t>05228</t>
  </si>
  <si>
    <t>6539968654</t>
  </si>
  <si>
    <t>Long-Dennis Blood Bank</t>
  </si>
  <si>
    <t>193 Rivera Island Apt. 529</t>
  </si>
  <si>
    <t>New Anthonychester</t>
  </si>
  <si>
    <t>67404</t>
  </si>
  <si>
    <t>3765921320</t>
  </si>
  <si>
    <t>Burnett Inc Blood Bank</t>
  </si>
  <si>
    <t>432 Christine Hill</t>
  </si>
  <si>
    <t>Hardybury</t>
  </si>
  <si>
    <t>78964</t>
  </si>
  <si>
    <t>1845986302</t>
  </si>
  <si>
    <t>Wu-Cook Blood Bank</t>
  </si>
  <si>
    <t>75945 Johnston Villages</t>
  </si>
  <si>
    <t>Lake Lucas</t>
  </si>
  <si>
    <t>92536</t>
  </si>
  <si>
    <t>2327158558</t>
  </si>
  <si>
    <t>Diaz, Smith and Wade Blood Bank</t>
  </si>
  <si>
    <t>8975 Brown Underpass Suite 373</t>
  </si>
  <si>
    <t>North Hunter</t>
  </si>
  <si>
    <t>61154</t>
  </si>
  <si>
    <t>8897337890</t>
  </si>
  <si>
    <t>Fowler-Marks Blood Bank</t>
  </si>
  <si>
    <t>452 Mcconnell Plaza Apt. 506</t>
  </si>
  <si>
    <t>Port Juan</t>
  </si>
  <si>
    <t>34655</t>
  </si>
  <si>
    <t>1438119088</t>
  </si>
  <si>
    <t>Garcia, Young and Young Blood Bank</t>
  </si>
  <si>
    <t>1219 Andrew Unions Suite 465</t>
  </si>
  <si>
    <t>Jennifertown</t>
  </si>
  <si>
    <t>53236</t>
  </si>
  <si>
    <t>9875459213</t>
  </si>
  <si>
    <t>Woods, Smith and Reyes Blood Bank</t>
  </si>
  <si>
    <t>05742 Mcpherson Square</t>
  </si>
  <si>
    <t>Thomastown</t>
  </si>
  <si>
    <t>74915</t>
  </si>
  <si>
    <t>4469326880</t>
  </si>
  <si>
    <t>Perkins Inc Blood Bank</t>
  </si>
  <si>
    <t>209 Teresa Bridge</t>
  </si>
  <si>
    <t>Derrickland</t>
  </si>
  <si>
    <t>22206</t>
  </si>
  <si>
    <t>9116603502</t>
  </si>
  <si>
    <t>Sandoval-Henderson Blood Bank</t>
  </si>
  <si>
    <t>050 Julie Walks Suite 819</t>
  </si>
  <si>
    <t>South Elizabeth</t>
  </si>
  <si>
    <t>98734</t>
  </si>
  <si>
    <t>1907167527</t>
  </si>
  <si>
    <t>Hawkins and Sons Blood Bank</t>
  </si>
  <si>
    <t>25763 Gonzales Courts Suite 639</t>
  </si>
  <si>
    <t>New Jenniferbury</t>
  </si>
  <si>
    <t>71304</t>
  </si>
  <si>
    <t>4896556215</t>
  </si>
  <si>
    <t>Martinez Ltd Blood Bank</t>
  </si>
  <si>
    <t>394 Sandra Port Apt. 755</t>
  </si>
  <si>
    <t>Millerhaven</t>
  </si>
  <si>
    <t>83985</t>
  </si>
  <si>
    <t>9324268449</t>
  </si>
  <si>
    <t>Robinson-Ramirez Blood Bank</t>
  </si>
  <si>
    <t>13827 Bryan Plain</t>
  </si>
  <si>
    <t>Smithland</t>
  </si>
  <si>
    <t>60357</t>
  </si>
  <si>
    <t>1170937325</t>
  </si>
  <si>
    <t>username</t>
  </si>
  <si>
    <t>password</t>
  </si>
  <si>
    <t>blood_bank_id</t>
  </si>
  <si>
    <t>Jennifer Martinez</t>
  </si>
  <si>
    <t>jennifermartinez</t>
  </si>
  <si>
    <t>person567</t>
  </si>
  <si>
    <t>Michael Joyce</t>
  </si>
  <si>
    <t>michaeljoyce</t>
  </si>
  <si>
    <t>serve948</t>
  </si>
  <si>
    <t>Jane Reed</t>
  </si>
  <si>
    <t>janereed</t>
  </si>
  <si>
    <t>director295</t>
  </si>
  <si>
    <t>Elizabeth Frye</t>
  </si>
  <si>
    <t>elizabethfrye</t>
  </si>
  <si>
    <t>suffer196</t>
  </si>
  <si>
    <t>Billy Nelson</t>
  </si>
  <si>
    <t>billynelson</t>
  </si>
  <si>
    <t>under352</t>
  </si>
  <si>
    <t>Robert Mcgee</t>
  </si>
  <si>
    <t>robertmcgee</t>
  </si>
  <si>
    <t>including928</t>
  </si>
  <si>
    <t>Thomas Cole</t>
  </si>
  <si>
    <t>thomascole</t>
  </si>
  <si>
    <t>mind625</t>
  </si>
  <si>
    <t>Tony Watkins</t>
  </si>
  <si>
    <t>tonywatkins</t>
  </si>
  <si>
    <t>leg975</t>
  </si>
  <si>
    <t>Danielle Barnes</t>
  </si>
  <si>
    <t>daniellebarnes</t>
  </si>
  <si>
    <t>blue402</t>
  </si>
  <si>
    <t>Gabriel Anderson</t>
  </si>
  <si>
    <t>gabrielanderson</t>
  </si>
  <si>
    <t>civil453</t>
  </si>
  <si>
    <t>Carol Walker</t>
  </si>
  <si>
    <t>carolwalker</t>
  </si>
  <si>
    <t>major843</t>
  </si>
  <si>
    <t>Angela Hobbs</t>
  </si>
  <si>
    <t>angelahobbs</t>
  </si>
  <si>
    <t>side276</t>
  </si>
  <si>
    <t>Robert Coleman</t>
  </si>
  <si>
    <t>robertcoleman</t>
  </si>
  <si>
    <t>star859</t>
  </si>
  <si>
    <t>Cody Silva</t>
  </si>
  <si>
    <t>codysilva</t>
  </si>
  <si>
    <t>kid016</t>
  </si>
  <si>
    <t>Jeffrey Parker</t>
  </si>
  <si>
    <t>jeffreyparker</t>
  </si>
  <si>
    <t>church551</t>
  </si>
  <si>
    <t>Bonnie Clark</t>
  </si>
  <si>
    <t>bonnieclark</t>
  </si>
  <si>
    <t>thus861</t>
  </si>
  <si>
    <t>Alex Gonzalez</t>
  </si>
  <si>
    <t>alexgonzalez</t>
  </si>
  <si>
    <t>someone432</t>
  </si>
  <si>
    <t>David Powers</t>
  </si>
  <si>
    <t>davidpowers</t>
  </si>
  <si>
    <t>south517</t>
  </si>
  <si>
    <t>Steven Miller</t>
  </si>
  <si>
    <t>stevenmiller</t>
  </si>
  <si>
    <t>player797</t>
  </si>
  <si>
    <t>Paul Moore</t>
  </si>
  <si>
    <t>paulmoore</t>
  </si>
  <si>
    <t>ready955</t>
  </si>
  <si>
    <t>Richard Wood</t>
  </si>
  <si>
    <t>richardwood</t>
  </si>
  <si>
    <t>manager536</t>
  </si>
  <si>
    <t>Michaela Patterson</t>
  </si>
  <si>
    <t>michaelapatterson</t>
  </si>
  <si>
    <t>manager057</t>
  </si>
  <si>
    <t>Andrea Morgan</t>
  </si>
  <si>
    <t>andreamorgan</t>
  </si>
  <si>
    <t>candidate781</t>
  </si>
  <si>
    <t>Alexandra Moon</t>
  </si>
  <si>
    <t>alexandramoon</t>
  </si>
  <si>
    <t>play758</t>
  </si>
  <si>
    <t>Catherine Lane</t>
  </si>
  <si>
    <t>catherinelane</t>
  </si>
  <si>
    <t>decide107</t>
  </si>
  <si>
    <t>Michael Hutchinson</t>
  </si>
  <si>
    <t>michaelhutchinson</t>
  </si>
  <si>
    <t>point185</t>
  </si>
  <si>
    <t>Christopher Williams</t>
  </si>
  <si>
    <t>christopherwilliams</t>
  </si>
  <si>
    <t>individual408</t>
  </si>
  <si>
    <t>Jessica Williams</t>
  </si>
  <si>
    <t>jessicawilliams</t>
  </si>
  <si>
    <t>sister152</t>
  </si>
  <si>
    <t>Taylor Williams</t>
  </si>
  <si>
    <t>taylorwilliams</t>
  </si>
  <si>
    <t>minute583</t>
  </si>
  <si>
    <t>Dillon Bond</t>
  </si>
  <si>
    <t>dillonbond</t>
  </si>
  <si>
    <t>large318</t>
  </si>
  <si>
    <t>Stephen Maldonado</t>
  </si>
  <si>
    <t>stephenmaldonado</t>
  </si>
  <si>
    <t>real741</t>
  </si>
  <si>
    <t>Philip Ellis</t>
  </si>
  <si>
    <t>philipellis</t>
  </si>
  <si>
    <t>age527</t>
  </si>
  <si>
    <t>Kimberly Graham</t>
  </si>
  <si>
    <t>kimberlygraham</t>
  </si>
  <si>
    <t>end901</t>
  </si>
  <si>
    <t>Ryan Flowers</t>
  </si>
  <si>
    <t>ryanflowers</t>
  </si>
  <si>
    <t>seven815</t>
  </si>
  <si>
    <t>indicate426</t>
  </si>
  <si>
    <t>Vicki Moore</t>
  </si>
  <si>
    <t>vickimoore</t>
  </si>
  <si>
    <t>common045</t>
  </si>
  <si>
    <t>David Moreno</t>
  </si>
  <si>
    <t>davidmoreno</t>
  </si>
  <si>
    <t>campaign194</t>
  </si>
  <si>
    <t>Cheryl Davis</t>
  </si>
  <si>
    <t>cheryldavis</t>
  </si>
  <si>
    <t>fly121</t>
  </si>
  <si>
    <t>Elizabeth Lester</t>
  </si>
  <si>
    <t>elizabethlester</t>
  </si>
  <si>
    <t>somebody718</t>
  </si>
  <si>
    <t>Debra Alexander</t>
  </si>
  <si>
    <t>debraalexander</t>
  </si>
  <si>
    <t>practice860</t>
  </si>
  <si>
    <t>Rebecca Deleon</t>
  </si>
  <si>
    <t>rebeccadeleon</t>
  </si>
  <si>
    <t>try585</t>
  </si>
  <si>
    <t>Beverly Wright</t>
  </si>
  <si>
    <t>beverlywright</t>
  </si>
  <si>
    <t>reason700</t>
  </si>
  <si>
    <t>William Smith</t>
  </si>
  <si>
    <t>williamsmith</t>
  </si>
  <si>
    <t>explain261</t>
  </si>
  <si>
    <t>Wayne Dyer</t>
  </si>
  <si>
    <t>waynedyer</t>
  </si>
  <si>
    <t>financial046</t>
  </si>
  <si>
    <t>Jennifer Baxter</t>
  </si>
  <si>
    <t>jenniferbaxter</t>
  </si>
  <si>
    <t>opportunity053</t>
  </si>
  <si>
    <t>Heather Chen</t>
  </si>
  <si>
    <t>heatherchen</t>
  </si>
  <si>
    <t>and663</t>
  </si>
  <si>
    <t>Taylor Jones</t>
  </si>
  <si>
    <t>taylorjones</t>
  </si>
  <si>
    <t>above065</t>
  </si>
  <si>
    <t>Joshua Chang</t>
  </si>
  <si>
    <t>joshuachang</t>
  </si>
  <si>
    <t>everybody187</t>
  </si>
  <si>
    <t>Jo Watts</t>
  </si>
  <si>
    <t>jowatts</t>
  </si>
  <si>
    <t>receive063</t>
  </si>
  <si>
    <t>Corey Munoz</t>
  </si>
  <si>
    <t>coreymunoz</t>
  </si>
  <si>
    <t>safe388</t>
  </si>
  <si>
    <t>Suzanne Crosby</t>
  </si>
  <si>
    <t>suzannecrosby</t>
  </si>
  <si>
    <t>conference625</t>
  </si>
  <si>
    <t>Dr. Gina Winters</t>
  </si>
  <si>
    <t>drginawinters</t>
  </si>
  <si>
    <t>after210</t>
  </si>
  <si>
    <t>Theresa Perez</t>
  </si>
  <si>
    <t>theresaperez</t>
  </si>
  <si>
    <t>foreign663</t>
  </si>
  <si>
    <t>Brendan Wright</t>
  </si>
  <si>
    <t>brendanwright</t>
  </si>
  <si>
    <t>better534</t>
  </si>
  <si>
    <t>Cynthia Odonnell</t>
  </si>
  <si>
    <t>cynthiaodonnell</t>
  </si>
  <si>
    <t>hit964</t>
  </si>
  <si>
    <t>Samuel Kelly</t>
  </si>
  <si>
    <t>samuelkelly</t>
  </si>
  <si>
    <t>from599</t>
  </si>
  <si>
    <t>Lynn Fuller</t>
  </si>
  <si>
    <t>lynnfuller</t>
  </si>
  <si>
    <t>class353</t>
  </si>
  <si>
    <t>Victoria Lucero</t>
  </si>
  <si>
    <t>victorialucero</t>
  </si>
  <si>
    <t>look555</t>
  </si>
  <si>
    <t>John George</t>
  </si>
  <si>
    <t>johngeorge</t>
  </si>
  <si>
    <t>center809</t>
  </si>
  <si>
    <t>Steven Shaffer</t>
  </si>
  <si>
    <t>stevenshaffer</t>
  </si>
  <si>
    <t>effort953</t>
  </si>
  <si>
    <t>Jennifer Ochoa</t>
  </si>
  <si>
    <t>jenniferochoa</t>
  </si>
  <si>
    <t>certainly950</t>
  </si>
  <si>
    <t>Jody Downs</t>
  </si>
  <si>
    <t>jodydowns</t>
  </si>
  <si>
    <t>father452</t>
  </si>
  <si>
    <t>Kimberly Jones</t>
  </si>
  <si>
    <t>kimberlyjones</t>
  </si>
  <si>
    <t>method600</t>
  </si>
  <si>
    <t>Lauren Moore</t>
  </si>
  <si>
    <t>laurenmoore</t>
  </si>
  <si>
    <t>by055</t>
  </si>
  <si>
    <t>Joseph Morgan</t>
  </si>
  <si>
    <t>josephmorgan</t>
  </si>
  <si>
    <t>baby219</t>
  </si>
  <si>
    <t>Melissa Carpenter</t>
  </si>
  <si>
    <t>melissacarpenter</t>
  </si>
  <si>
    <t>huge563</t>
  </si>
  <si>
    <t>Cheyenne Adkins</t>
  </si>
  <si>
    <t>cheyenneadkins</t>
  </si>
  <si>
    <t>billion724</t>
  </si>
  <si>
    <t>Garrett Smith</t>
  </si>
  <si>
    <t>garrettsmith</t>
  </si>
  <si>
    <t>whether844</t>
  </si>
  <si>
    <t>Dr. Robert Wells DDS</t>
  </si>
  <si>
    <t>drrobertwellsdds</t>
  </si>
  <si>
    <t>loss678</t>
  </si>
  <si>
    <t>Mrs. Jacqueline Miller</t>
  </si>
  <si>
    <t>mrsjacquelinemiller</t>
  </si>
  <si>
    <t>good234</t>
  </si>
  <si>
    <t>Hannah Carter</t>
  </si>
  <si>
    <t>hannahcarter</t>
  </si>
  <si>
    <t>building475</t>
  </si>
  <si>
    <t>Lance Hart</t>
  </si>
  <si>
    <t>lancehart</t>
  </si>
  <si>
    <t>fly364</t>
  </si>
  <si>
    <t>Chad Patton</t>
  </si>
  <si>
    <t>chadpatton</t>
  </si>
  <si>
    <t>also890</t>
  </si>
  <si>
    <t>Lori Graves</t>
  </si>
  <si>
    <t>lorigraves</t>
  </si>
  <si>
    <t>pay522</t>
  </si>
  <si>
    <t>Michelle Smith</t>
  </si>
  <si>
    <t>michellesmith</t>
  </si>
  <si>
    <t>adult918</t>
  </si>
  <si>
    <t>Robert Simon</t>
  </si>
  <si>
    <t>robertsimon</t>
  </si>
  <si>
    <t>daughter891</t>
  </si>
  <si>
    <t>Justin Hart</t>
  </si>
  <si>
    <t>justinhart</t>
  </si>
  <si>
    <t>impact410</t>
  </si>
  <si>
    <t>Emily Rodriguez</t>
  </si>
  <si>
    <t>emilyrodriguez</t>
  </si>
  <si>
    <t>dog827</t>
  </si>
  <si>
    <t>Benjamin Cox</t>
  </si>
  <si>
    <t>benjamincox</t>
  </si>
  <si>
    <t>green501</t>
  </si>
  <si>
    <t>Terry Mcdonald</t>
  </si>
  <si>
    <t>terrymcdonald</t>
  </si>
  <si>
    <t>if432</t>
  </si>
  <si>
    <t>Kevin Espinoza</t>
  </si>
  <si>
    <t>kevinespinoza</t>
  </si>
  <si>
    <t>threat967</t>
  </si>
  <si>
    <t>Nicole Giles</t>
  </si>
  <si>
    <t>nicolegiles</t>
  </si>
  <si>
    <t>his834</t>
  </si>
  <si>
    <t>Patricia Drake</t>
  </si>
  <si>
    <t>patriciadrake</t>
  </si>
  <si>
    <t>official596</t>
  </si>
  <si>
    <t>Jacob Conner</t>
  </si>
  <si>
    <t>jacobconner</t>
  </si>
  <si>
    <t>season807</t>
  </si>
  <si>
    <t>Benjamin Lewis</t>
  </si>
  <si>
    <t>benjaminlewis</t>
  </si>
  <si>
    <t>sit714</t>
  </si>
  <si>
    <t>William Martinez</t>
  </si>
  <si>
    <t>williammartinez</t>
  </si>
  <si>
    <t>provide409</t>
  </si>
  <si>
    <t>Jerry Small</t>
  </si>
  <si>
    <t>jerrysmall</t>
  </si>
  <si>
    <t>thought230</t>
  </si>
  <si>
    <t>David Simpson</t>
  </si>
  <si>
    <t>davidsimpson</t>
  </si>
  <si>
    <t>by395</t>
  </si>
  <si>
    <t>Jack Russell</t>
  </si>
  <si>
    <t>jackrussell</t>
  </si>
  <si>
    <t>successful834</t>
  </si>
  <si>
    <t>Jenna Hall</t>
  </si>
  <si>
    <t>jennahall</t>
  </si>
  <si>
    <t>size343</t>
  </si>
  <si>
    <t>Melanie Castillo</t>
  </si>
  <si>
    <t>melaniecastillo</t>
  </si>
  <si>
    <t>result936</t>
  </si>
  <si>
    <t>Keith Olson</t>
  </si>
  <si>
    <t>keitholson</t>
  </si>
  <si>
    <t>follow542</t>
  </si>
  <si>
    <t>Tracy Esparza</t>
  </si>
  <si>
    <t>tracyesparza</t>
  </si>
  <si>
    <t>become131</t>
  </si>
  <si>
    <t>Hannah Guzman</t>
  </si>
  <si>
    <t>hannahguzman</t>
  </si>
  <si>
    <t>put538</t>
  </si>
  <si>
    <t>Phillip Lucas</t>
  </si>
  <si>
    <t>philliplucas</t>
  </si>
  <si>
    <t>traditional281</t>
  </si>
  <si>
    <t>Jonathan Gaines</t>
  </si>
  <si>
    <t>jonathangaines</t>
  </si>
  <si>
    <t>senior850</t>
  </si>
  <si>
    <t>Joyce Woods</t>
  </si>
  <si>
    <t>joycewoods</t>
  </si>
  <si>
    <t>none878</t>
  </si>
  <si>
    <t>Matthew Walker</t>
  </si>
  <si>
    <t>matthewwalker</t>
  </si>
  <si>
    <t>half596</t>
  </si>
  <si>
    <t>Charles Warren</t>
  </si>
  <si>
    <t>charleswarren</t>
  </si>
  <si>
    <t>require071</t>
  </si>
  <si>
    <t>Erika Gill</t>
  </si>
  <si>
    <t>erikagill</t>
  </si>
  <si>
    <t>sort077</t>
  </si>
  <si>
    <t>Morris LLC Hospital</t>
  </si>
  <si>
    <t>2912 Kyle Extension Apt. 904</t>
  </si>
  <si>
    <t>Lake John</t>
  </si>
  <si>
    <t>86455</t>
  </si>
  <si>
    <t>4865579247</t>
  </si>
  <si>
    <t>Scott-Peterson Hospital</t>
  </si>
  <si>
    <t>738 Joan Place Suite 744</t>
  </si>
  <si>
    <t>New Bradley</t>
  </si>
  <si>
    <t>89776</t>
  </si>
  <si>
    <t>3324487610</t>
  </si>
  <si>
    <t>Morales, Rollins and Holt Hospital</t>
  </si>
  <si>
    <t>34652 Norma Rest Suite 549</t>
  </si>
  <si>
    <t>New Lawrence</t>
  </si>
  <si>
    <t>34912</t>
  </si>
  <si>
    <t>4848320223</t>
  </si>
  <si>
    <t>Scott-Smith Hospital</t>
  </si>
  <si>
    <t>310 Guerrero Fall Suite 485</t>
  </si>
  <si>
    <t>Port Emilyside</t>
  </si>
  <si>
    <t>65020</t>
  </si>
  <si>
    <t>8753541437</t>
  </si>
  <si>
    <t>Vasquez, Romero and Garcia Hospital</t>
  </si>
  <si>
    <t>8219 Lopez Rue Apt. 095</t>
  </si>
  <si>
    <t>Kimberlyfurt</t>
  </si>
  <si>
    <t>19535</t>
  </si>
  <si>
    <t>3792864780</t>
  </si>
  <si>
    <t>Jones LLC Hospital</t>
  </si>
  <si>
    <t>26420 Brown Bypass</t>
  </si>
  <si>
    <t>North Brendaton</t>
  </si>
  <si>
    <t>99487</t>
  </si>
  <si>
    <t>4773368708</t>
  </si>
  <si>
    <t>Mclaughlin-Day Hospital</t>
  </si>
  <si>
    <t>917 Timothy Bypass</t>
  </si>
  <si>
    <t>Christopherfurt</t>
  </si>
  <si>
    <t>81764</t>
  </si>
  <si>
    <t>7699410059</t>
  </si>
  <si>
    <t>Hudson, Spears and Russell Hospital</t>
  </si>
  <si>
    <t>2377 Gates Expressway Apt. 362</t>
  </si>
  <si>
    <t>Lake Marktown</t>
  </si>
  <si>
    <t>72434</t>
  </si>
  <si>
    <t>5686828642</t>
  </si>
  <si>
    <t>Williams-Wood Hospital</t>
  </si>
  <si>
    <t>658 Timothy Ford Suite 742</t>
  </si>
  <si>
    <t>Emilymouth</t>
  </si>
  <si>
    <t>59533</t>
  </si>
  <si>
    <t>4477645570</t>
  </si>
  <si>
    <t>Butler LLC Hospital</t>
  </si>
  <si>
    <t>783 Holly Track</t>
  </si>
  <si>
    <t>Port Michaelmouth</t>
  </si>
  <si>
    <t>83074</t>
  </si>
  <si>
    <t>9289254795</t>
  </si>
  <si>
    <t>Nichols Group Hospital</t>
  </si>
  <si>
    <t>64007 Erica Field Apt. 720</t>
  </si>
  <si>
    <t>85090</t>
  </si>
  <si>
    <t>4291170194</t>
  </si>
  <si>
    <t>Jackson-Smith Hospital</t>
  </si>
  <si>
    <t>09044 Dawn Camp Apt. 587</t>
  </si>
  <si>
    <t>West Christy</t>
  </si>
  <si>
    <t>97733</t>
  </si>
  <si>
    <t>6115076997</t>
  </si>
  <si>
    <t>Mendoza-Carter Hospital</t>
  </si>
  <si>
    <t>187 Molina Green Suite 563</t>
  </si>
  <si>
    <t>50907</t>
  </si>
  <si>
    <t>2190781197</t>
  </si>
  <si>
    <t>Rice LLC Hospital</t>
  </si>
  <si>
    <t>291 Sabrina Shores Apt. 347</t>
  </si>
  <si>
    <t>North Dominiqueshire</t>
  </si>
  <si>
    <t>82640</t>
  </si>
  <si>
    <t>9280792916</t>
  </si>
  <si>
    <t>Ayers, Stewart and Hughes Hospital</t>
  </si>
  <si>
    <t>774 Stephanie Ramp Suite 121</t>
  </si>
  <si>
    <t>Thomasside</t>
  </si>
  <si>
    <t>35765</t>
  </si>
  <si>
    <t>6645486792</t>
  </si>
  <si>
    <t>Gomez-Sanders Hospital</t>
  </si>
  <si>
    <t>4962 Jennifer Plains</t>
  </si>
  <si>
    <t>Ashleyborough</t>
  </si>
  <si>
    <t>35564</t>
  </si>
  <si>
    <t>0422764843</t>
  </si>
  <si>
    <t>Edwards-Aguilar Hospital</t>
  </si>
  <si>
    <t>029 Jeffrey Lakes</t>
  </si>
  <si>
    <t>East Laurenstad</t>
  </si>
  <si>
    <t>02446</t>
  </si>
  <si>
    <t>8138889719</t>
  </si>
  <si>
    <t>Lyons, Finley and Underwood Hospital</t>
  </si>
  <si>
    <t>6760 Frederick River Suite 137</t>
  </si>
  <si>
    <t>South Joseph</t>
  </si>
  <si>
    <t>92616</t>
  </si>
  <si>
    <t>4966283983</t>
  </si>
  <si>
    <t>Smith and Sons Hospital</t>
  </si>
  <si>
    <t>15302 Walker Village Apt. 719</t>
  </si>
  <si>
    <t>Kevinview</t>
  </si>
  <si>
    <t>96296</t>
  </si>
  <si>
    <t>1432897998</t>
  </si>
  <si>
    <t>Fischer, Frazier and Macias Hospital</t>
  </si>
  <si>
    <t>26150 Williams Terrace Suite 557</t>
  </si>
  <si>
    <t>North Sarahberg</t>
  </si>
  <si>
    <t>26609</t>
  </si>
  <si>
    <t>7446922555</t>
  </si>
  <si>
    <t>Lawrence-Allen Hospital</t>
  </si>
  <si>
    <t>05248 Gary Alley Apt. 314</t>
  </si>
  <si>
    <t>Port Benjaminburgh</t>
  </si>
  <si>
    <t>28265</t>
  </si>
  <si>
    <t>0501955676</t>
  </si>
  <si>
    <t>Fernandez PLC Hospital</t>
  </si>
  <si>
    <t>6144 Ramos Divide Apt. 661</t>
  </si>
  <si>
    <t>Mcleanview</t>
  </si>
  <si>
    <t>78203</t>
  </si>
  <si>
    <t>1290771292</t>
  </si>
  <si>
    <t>Hall LLC Hospital</t>
  </si>
  <si>
    <t>051 Rachel Flat Apt. 870</t>
  </si>
  <si>
    <t>East Michael</t>
  </si>
  <si>
    <t>77254</t>
  </si>
  <si>
    <t>6279977879</t>
  </si>
  <si>
    <t>Lawrence and Sons Hospital</t>
  </si>
  <si>
    <t>34151 Melissa Course Apt. 425</t>
  </si>
  <si>
    <t>North Jeremyside</t>
  </si>
  <si>
    <t>31830</t>
  </si>
  <si>
    <t>8784671610</t>
  </si>
  <si>
    <t>Walton, Williams and Miller Hospital</t>
  </si>
  <si>
    <t>58945 David Inlet Suite 501</t>
  </si>
  <si>
    <t>New Jonathan</t>
  </si>
  <si>
    <t>59694</t>
  </si>
  <si>
    <t>2778124195</t>
  </si>
  <si>
    <t>Fry, Curtis and Horn Hospital</t>
  </si>
  <si>
    <t>31563 Lopez Burg</t>
  </si>
  <si>
    <t>Barnettborough</t>
  </si>
  <si>
    <t>70940</t>
  </si>
  <si>
    <t>5859392932</t>
  </si>
  <si>
    <t>Wright-Bishop Hospital</t>
  </si>
  <si>
    <t>9492 Mills Prairie</t>
  </si>
  <si>
    <t>New Charles</t>
  </si>
  <si>
    <t>86406</t>
  </si>
  <si>
    <t>2555052434</t>
  </si>
  <si>
    <t>Bowers, Salas and Flores Hospital</t>
  </si>
  <si>
    <t>3933 Laura Canyon Apt. 271</t>
  </si>
  <si>
    <t>North Nicholasville</t>
  </si>
  <si>
    <t>78357</t>
  </si>
  <si>
    <t>4009538911</t>
  </si>
  <si>
    <t>Page, Graham and Thomas Hospital</t>
  </si>
  <si>
    <t>56617 Glenda Ranch Apt. 809</t>
  </si>
  <si>
    <t>West Jesus</t>
  </si>
  <si>
    <t>86469</t>
  </si>
  <si>
    <t>8585782567</t>
  </si>
  <si>
    <t>Watson Ltd Hospital</t>
  </si>
  <si>
    <t>4373 Summers Crossing</t>
  </si>
  <si>
    <t>East Lisa</t>
  </si>
  <si>
    <t>08228</t>
  </si>
  <si>
    <t>4114821917</t>
  </si>
  <si>
    <t>Robertson Group Hospital</t>
  </si>
  <si>
    <t>2012 Porter Mountains Suite 764</t>
  </si>
  <si>
    <t>East James</t>
  </si>
  <si>
    <t>50891</t>
  </si>
  <si>
    <t>0818478596</t>
  </si>
  <si>
    <t>Velasquez, Cruz and Garner Hospital</t>
  </si>
  <si>
    <t>985 Walter Park Suite 816</t>
  </si>
  <si>
    <t>Port Rachel</t>
  </si>
  <si>
    <t>05975</t>
  </si>
  <si>
    <t>7843422587</t>
  </si>
  <si>
    <t>Ayala Ltd Hospital</t>
  </si>
  <si>
    <t>500 Wallace Isle</t>
  </si>
  <si>
    <t>East Nancy</t>
  </si>
  <si>
    <t>35966</t>
  </si>
  <si>
    <t>5468141747</t>
  </si>
  <si>
    <t>2424 Cindy Wells Suite 051</t>
  </si>
  <si>
    <t>Port Cindyburgh</t>
  </si>
  <si>
    <t>83528</t>
  </si>
  <si>
    <t>5396351672</t>
  </si>
  <si>
    <t>Evans-Ward Hospital</t>
  </si>
  <si>
    <t>462 Wright Forges Suite 302</t>
  </si>
  <si>
    <t>Dennisbury</t>
  </si>
  <si>
    <t>56029</t>
  </si>
  <si>
    <t>8915987503</t>
  </si>
  <si>
    <t>West Inc Hospital</t>
  </si>
  <si>
    <t>01509 Hughes Crescent Apt. 799</t>
  </si>
  <si>
    <t>09242</t>
  </si>
  <si>
    <t>9649912915</t>
  </si>
  <si>
    <t>Howard, Stewart and Bradford Hospital</t>
  </si>
  <si>
    <t>66992 Peter Knolls</t>
  </si>
  <si>
    <t>Port Tammy</t>
  </si>
  <si>
    <t>65814</t>
  </si>
  <si>
    <t>3624043653</t>
  </si>
  <si>
    <t>Johnson, Olson and Jenkins Hospital</t>
  </si>
  <si>
    <t>1025 Mallory Corner Apt. 834</t>
  </si>
  <si>
    <t>Port Katherineton</t>
  </si>
  <si>
    <t>04093</t>
  </si>
  <si>
    <t>1018880080</t>
  </si>
  <si>
    <t>Park-Roberts Hospital</t>
  </si>
  <si>
    <t>230 Gregory Harbors Suite 400</t>
  </si>
  <si>
    <t>Dominiquehaven</t>
  </si>
  <si>
    <t>90967</t>
  </si>
  <si>
    <t>6780205342</t>
  </si>
  <si>
    <t>Welch, Davis and Rodriguez Hospital</t>
  </si>
  <si>
    <t>94294 Huffman Brook</t>
  </si>
  <si>
    <t>Starkfurt</t>
  </si>
  <si>
    <t>95299</t>
  </si>
  <si>
    <t>9503429578</t>
  </si>
  <si>
    <t>Chapman PLC Hospital</t>
  </si>
  <si>
    <t>28323 Smith Shore</t>
  </si>
  <si>
    <t>East Micheleport</t>
  </si>
  <si>
    <t>58118</t>
  </si>
  <si>
    <t>2945871567</t>
  </si>
  <si>
    <t>Williams-Thomas Hospital</t>
  </si>
  <si>
    <t>111 Maurice Port Suite 979</t>
  </si>
  <si>
    <t>Donnamouth</t>
  </si>
  <si>
    <t>27461</t>
  </si>
  <si>
    <t>2571063054</t>
  </si>
  <si>
    <t>Chapman and Sons Hospital</t>
  </si>
  <si>
    <t>79484 Wright Locks Suite 119</t>
  </si>
  <si>
    <t>Erinland</t>
  </si>
  <si>
    <t>57249</t>
  </si>
  <si>
    <t>0594487195</t>
  </si>
  <si>
    <t>Sparks-Mahoney Hospital</t>
  </si>
  <si>
    <t>40056 John Fords Apt. 703</t>
  </si>
  <si>
    <t>New Peter</t>
  </si>
  <si>
    <t>66672</t>
  </si>
  <si>
    <t>6432764720</t>
  </si>
  <si>
    <t>Stewart LLC Hospital</t>
  </si>
  <si>
    <t>3312 Roberto Green</t>
  </si>
  <si>
    <t>New Melinda</t>
  </si>
  <si>
    <t>16347</t>
  </si>
  <si>
    <t>3838839825</t>
  </si>
  <si>
    <t>Turner, Johnson and Anderson Hospital</t>
  </si>
  <si>
    <t>157 Timothy Dam</t>
  </si>
  <si>
    <t>Harveyport</t>
  </si>
  <si>
    <t>99422</t>
  </si>
  <si>
    <t>8177333876</t>
  </si>
  <si>
    <t>Adams-Brown Hospital</t>
  </si>
  <si>
    <t>9338 Laura Hollow</t>
  </si>
  <si>
    <t>South Jacobchester</t>
  </si>
  <si>
    <t>21011</t>
  </si>
  <si>
    <t>8056362719</t>
  </si>
  <si>
    <t>Kim, Crawford and Allen Hospital</t>
  </si>
  <si>
    <t>7566 Deleon Island</t>
  </si>
  <si>
    <t>Meganmouth</t>
  </si>
  <si>
    <t>89666</t>
  </si>
  <si>
    <t>0207567182</t>
  </si>
  <si>
    <t>Moore PLC Hospital</t>
  </si>
  <si>
    <t>68145 Donna Row</t>
  </si>
  <si>
    <t>Phillipsbury</t>
  </si>
  <si>
    <t>13363</t>
  </si>
  <si>
    <t>9042017858</t>
  </si>
  <si>
    <t>Mueller, Greene and Hudson Hospital</t>
  </si>
  <si>
    <t>29537 Oscar Groves</t>
  </si>
  <si>
    <t>Simpsonmouth</t>
  </si>
  <si>
    <t>17386</t>
  </si>
  <si>
    <t>4913605583</t>
  </si>
  <si>
    <t>Hill-Salazar Hospital</t>
  </si>
  <si>
    <t>3093 Beard Roads Suite 550</t>
  </si>
  <si>
    <t>East Autumn</t>
  </si>
  <si>
    <t>92074</t>
  </si>
  <si>
    <t>9561037076</t>
  </si>
  <si>
    <t>Moore and Sons Hospital</t>
  </si>
  <si>
    <t>88009 Michael Port Apt. 964</t>
  </si>
  <si>
    <t>South Davidmouth</t>
  </si>
  <si>
    <t>43855</t>
  </si>
  <si>
    <t>9989424878</t>
  </si>
  <si>
    <t>Hunter-Hooper Hospital</t>
  </si>
  <si>
    <t>565 Christopher Port</t>
  </si>
  <si>
    <t>Walkerview</t>
  </si>
  <si>
    <t>75572</t>
  </si>
  <si>
    <t>1439621417</t>
  </si>
  <si>
    <t>Bush PLC Hospital</t>
  </si>
  <si>
    <t>536 Corey Islands</t>
  </si>
  <si>
    <t>Bakermouth</t>
  </si>
  <si>
    <t>98746</t>
  </si>
  <si>
    <t>6921829141</t>
  </si>
  <si>
    <t>Holmes, Rodriguez and Fisher Hospital</t>
  </si>
  <si>
    <t>52276 Lewis Courts</t>
  </si>
  <si>
    <t>South Jonathanshire</t>
  </si>
  <si>
    <t>27696</t>
  </si>
  <si>
    <t>8139486192</t>
  </si>
  <si>
    <t>Foster-Chen Hospital</t>
  </si>
  <si>
    <t>5299 Dana Parkway</t>
  </si>
  <si>
    <t>Trevinohaven</t>
  </si>
  <si>
    <t>23985</t>
  </si>
  <si>
    <t>6997808764</t>
  </si>
  <si>
    <t>Henry-Garza Hospital</t>
  </si>
  <si>
    <t>3297 Clark Plains</t>
  </si>
  <si>
    <t>New Allison</t>
  </si>
  <si>
    <t>46898</t>
  </si>
  <si>
    <t>6452559299</t>
  </si>
  <si>
    <t>Cox, Gonzales and Calderon Hospital</t>
  </si>
  <si>
    <t>1305 Robert Field</t>
  </si>
  <si>
    <t>South Mary</t>
  </si>
  <si>
    <t>64852</t>
  </si>
  <si>
    <t>9062354195</t>
  </si>
  <si>
    <t>Curtis-Johnson Hospital</t>
  </si>
  <si>
    <t>796 Nelson Ports</t>
  </si>
  <si>
    <t>South Christinemouth</t>
  </si>
  <si>
    <t>78706</t>
  </si>
  <si>
    <t>8283014828</t>
  </si>
  <si>
    <t>Baker-Powell Hospital</t>
  </si>
  <si>
    <t>90514 Shirley Viaduct</t>
  </si>
  <si>
    <t>East Kevinchester</t>
  </si>
  <si>
    <t>23194</t>
  </si>
  <si>
    <t>4565486028</t>
  </si>
  <si>
    <t>Cruz Ltd Hospital</t>
  </si>
  <si>
    <t>821 Stone Course Suite 299</t>
  </si>
  <si>
    <t>Williamston</t>
  </si>
  <si>
    <t>95671</t>
  </si>
  <si>
    <t>8227797818</t>
  </si>
  <si>
    <t>Jackson, Watkins and Blackwell Hospital</t>
  </si>
  <si>
    <t>65508 Sharp Trafficway Apt. 936</t>
  </si>
  <si>
    <t>Andersonstad</t>
  </si>
  <si>
    <t>41641</t>
  </si>
  <si>
    <t>4917790657</t>
  </si>
  <si>
    <t>Mcneil, Fitzpatrick and Patton Hospital</t>
  </si>
  <si>
    <t>9335 Kimberly Union</t>
  </si>
  <si>
    <t>South Thomasfort</t>
  </si>
  <si>
    <t>85396</t>
  </si>
  <si>
    <t>7673053337</t>
  </si>
  <si>
    <t>Ramirez and Sons Hospital</t>
  </si>
  <si>
    <t>2229 John Drives Apt. 252</t>
  </si>
  <si>
    <t>West Jasonbury</t>
  </si>
  <si>
    <t>79105</t>
  </si>
  <si>
    <t>4508599325</t>
  </si>
  <si>
    <t>Hanson Inc Hospital</t>
  </si>
  <si>
    <t>508 Zachary Avenue</t>
  </si>
  <si>
    <t>North Samanthamouth</t>
  </si>
  <si>
    <t>0844489007</t>
  </si>
  <si>
    <t>Bradley-Vazquez Hospital</t>
  </si>
  <si>
    <t>920 Amanda Road</t>
  </si>
  <si>
    <t>New Robinview</t>
  </si>
  <si>
    <t>82599</t>
  </si>
  <si>
    <t>9931554796</t>
  </si>
  <si>
    <t>Chavez-Smith Hospital</t>
  </si>
  <si>
    <t>08075 Christopher Shoal</t>
  </si>
  <si>
    <t>North Dana</t>
  </si>
  <si>
    <t>01885</t>
  </si>
  <si>
    <t>6208364066</t>
  </si>
  <si>
    <t>Downs, Walls and Buck Hospital</t>
  </si>
  <si>
    <t>37292 Dana Harbors</t>
  </si>
  <si>
    <t>Dianeberg</t>
  </si>
  <si>
    <t>15235</t>
  </si>
  <si>
    <t>7276918191</t>
  </si>
  <si>
    <t>Morrow, Bass and Taylor Hospital</t>
  </si>
  <si>
    <t>55897 Cassandra Falls Suite 801</t>
  </si>
  <si>
    <t>North Justinshire</t>
  </si>
  <si>
    <t>39190</t>
  </si>
  <si>
    <t>8761027132</t>
  </si>
  <si>
    <t>Briggs LLC Hospital</t>
  </si>
  <si>
    <t>1999 Cole Prairie Suite 179</t>
  </si>
  <si>
    <t>Port Aaron</t>
  </si>
  <si>
    <t>97736</t>
  </si>
  <si>
    <t>6172853276</t>
  </si>
  <si>
    <t>Pierce, Miller and Hammond Hospital</t>
  </si>
  <si>
    <t>7019 Nelson Circle Suite 002</t>
  </si>
  <si>
    <t>Alexandriachester</t>
  </si>
  <si>
    <t>30897</t>
  </si>
  <si>
    <t>2545307463</t>
  </si>
  <si>
    <t>Gonzalez Ltd Hospital</t>
  </si>
  <si>
    <t>930 Tracy Corners Suite 902</t>
  </si>
  <si>
    <t>North Christopherfurt</t>
  </si>
  <si>
    <t>04913</t>
  </si>
  <si>
    <t>2126979669</t>
  </si>
  <si>
    <t>Miller, Ritter and Crawford Hospital</t>
  </si>
  <si>
    <t>27050 Ellis Walk</t>
  </si>
  <si>
    <t>West Jonathanview</t>
  </si>
  <si>
    <t>11778</t>
  </si>
  <si>
    <t>7873550704</t>
  </si>
  <si>
    <t>Wright-Raymond Hospital</t>
  </si>
  <si>
    <t>8185 Hodges Club</t>
  </si>
  <si>
    <t>Lawrenceshire</t>
  </si>
  <si>
    <t>40188</t>
  </si>
  <si>
    <t>1588798014</t>
  </si>
  <si>
    <t>Smith, Garcia and Phillips Hospital</t>
  </si>
  <si>
    <t>3845 Patel Path</t>
  </si>
  <si>
    <t>New Kristin</t>
  </si>
  <si>
    <t>37247</t>
  </si>
  <si>
    <t>9627579764</t>
  </si>
  <si>
    <t>Arnold Inc Hospital</t>
  </si>
  <si>
    <t>7374 Buckley Centers Apt. 168</t>
  </si>
  <si>
    <t>Joycefort</t>
  </si>
  <si>
    <t>04511</t>
  </si>
  <si>
    <t>3186033968</t>
  </si>
  <si>
    <t>Mullins, Anderson and Adams Hospital</t>
  </si>
  <si>
    <t>1205 Jamie Streets</t>
  </si>
  <si>
    <t>Nelsonchester</t>
  </si>
  <si>
    <t>09825</t>
  </si>
  <si>
    <t>1525264231</t>
  </si>
  <si>
    <t>Miller Ltd Hospital</t>
  </si>
  <si>
    <t>98507 Stevens Stravenue Suite 727</t>
  </si>
  <si>
    <t>Patriciaview</t>
  </si>
  <si>
    <t>40446</t>
  </si>
  <si>
    <t>5987463331</t>
  </si>
  <si>
    <t>Fletcher, Wilson and Mathis Hospital</t>
  </si>
  <si>
    <t>17949 Choi Court</t>
  </si>
  <si>
    <t>Josephberg</t>
  </si>
  <si>
    <t>19118</t>
  </si>
  <si>
    <t>7880891271</t>
  </si>
  <si>
    <t>Graham-Shelton Hospital</t>
  </si>
  <si>
    <t>262 Hill Locks Suite 626</t>
  </si>
  <si>
    <t>Port Kathyshire</t>
  </si>
  <si>
    <t>20748</t>
  </si>
  <si>
    <t>2294935124</t>
  </si>
  <si>
    <t>Vega Ltd Hospital</t>
  </si>
  <si>
    <t>7549 Crystal Valleys Suite 695</t>
  </si>
  <si>
    <t>West Jose</t>
  </si>
  <si>
    <t>02878</t>
  </si>
  <si>
    <t>4457321577</t>
  </si>
  <si>
    <t>Thomas, Torres and Bass Hospital</t>
  </si>
  <si>
    <t>8615 Wagner Harbor Apt. 196</t>
  </si>
  <si>
    <t>Lake Kelsey</t>
  </si>
  <si>
    <t>90490</t>
  </si>
  <si>
    <t>9480279828</t>
  </si>
  <si>
    <t>Chandler-Gomez Hospital</t>
  </si>
  <si>
    <t>722 Johnson Circles Suite 680</t>
  </si>
  <si>
    <t>Christopherfort</t>
  </si>
  <si>
    <t>14077</t>
  </si>
  <si>
    <t>7219704977</t>
  </si>
  <si>
    <t>White, Spencer and Faulkner Hospital</t>
  </si>
  <si>
    <t>872 Stephanie Well Suite 280</t>
  </si>
  <si>
    <t>East Veronicafort</t>
  </si>
  <si>
    <t>67501</t>
  </si>
  <si>
    <t>6780337794</t>
  </si>
  <si>
    <t>Martinez-Flores Hospital</t>
  </si>
  <si>
    <t>131 John Hills</t>
  </si>
  <si>
    <t>Ramirezstad</t>
  </si>
  <si>
    <t>28547</t>
  </si>
  <si>
    <t>0423414289</t>
  </si>
  <si>
    <t>Perez-Ryan Hospital</t>
  </si>
  <si>
    <t>218 Tammy Pass Suite 049</t>
  </si>
  <si>
    <t>Andrewchester</t>
  </si>
  <si>
    <t>77687</t>
  </si>
  <si>
    <t>9094273187</t>
  </si>
  <si>
    <t>Patton, Ortega and Lawrence Hospital</t>
  </si>
  <si>
    <t>905 Angela Fork Apt. 805</t>
  </si>
  <si>
    <t>Michelleton</t>
  </si>
  <si>
    <t>52466</t>
  </si>
  <si>
    <t>7314416906</t>
  </si>
  <si>
    <t>Brown LLC Hospital</t>
  </si>
  <si>
    <t>6146 Jeffrey Road</t>
  </si>
  <si>
    <t>South Kristopher</t>
  </si>
  <si>
    <t>49256</t>
  </si>
  <si>
    <t>4011088216</t>
  </si>
  <si>
    <t>Day and Sons Hospital</t>
  </si>
  <si>
    <t>1881 Wise Rest Apt. 978</t>
  </si>
  <si>
    <t>Murphyborough</t>
  </si>
  <si>
    <t>34321</t>
  </si>
  <si>
    <t>0362602425</t>
  </si>
  <si>
    <t>Gonzalez, Craig and Davis Hospital</t>
  </si>
  <si>
    <t>8765 Harris Tunnel Suite 495</t>
  </si>
  <si>
    <t>19344</t>
  </si>
  <si>
    <t>2654195929</t>
  </si>
  <si>
    <t>Bennett, Ramos and Rodriguez Hospital</t>
  </si>
  <si>
    <t>6541 Trujillo Mount Apt. 324</t>
  </si>
  <si>
    <t>East Michelleborough</t>
  </si>
  <si>
    <t>96094</t>
  </si>
  <si>
    <t>5942738360</t>
  </si>
  <si>
    <t>Lopez, Wong and Chavez Hospital</t>
  </si>
  <si>
    <t>61238 Kathy Common</t>
  </si>
  <si>
    <t>East Michaelmouth</t>
  </si>
  <si>
    <t>05952</t>
  </si>
  <si>
    <t>2332532073</t>
  </si>
  <si>
    <t>Williams PLC Hospital</t>
  </si>
  <si>
    <t>7061 Amanda Neck</t>
  </si>
  <si>
    <t>Greerside</t>
  </si>
  <si>
    <t>79595</t>
  </si>
  <si>
    <t>9087420226</t>
  </si>
  <si>
    <t>Palmer Ltd Hospital</t>
  </si>
  <si>
    <t>241 Joshua Mission</t>
  </si>
  <si>
    <t>Robertsonside</t>
  </si>
  <si>
    <t>7822627076</t>
  </si>
  <si>
    <t>Rivera, Reynolds and Moreno Hospital</t>
  </si>
  <si>
    <t>0857 Shane Falls Suite 368</t>
  </si>
  <si>
    <t>West Zoe</t>
  </si>
  <si>
    <t>56707</t>
  </si>
  <si>
    <t>1842252035</t>
  </si>
  <si>
    <t>Walton-Dawson Hospital</t>
  </si>
  <si>
    <t>873 Kline Lodge Apt. 278</t>
  </si>
  <si>
    <t>Jamesshire</t>
  </si>
  <si>
    <t>20920</t>
  </si>
  <si>
    <t>0473951612</t>
  </si>
  <si>
    <t>Miller LLC Hospital</t>
  </si>
  <si>
    <t>77458 Sanders Island Suite 047</t>
  </si>
  <si>
    <t>Ryanmouth</t>
  </si>
  <si>
    <t>65400</t>
  </si>
  <si>
    <t>0635268372</t>
  </si>
  <si>
    <t>Buchanan, Fleming and Rodriguez Hospital</t>
  </si>
  <si>
    <t>9605 Miller Stream</t>
  </si>
  <si>
    <t>East Virginiaview</t>
  </si>
  <si>
    <t>05694</t>
  </si>
  <si>
    <t>4528336236</t>
  </si>
  <si>
    <t>Suarez, Tran and Lee Hospital</t>
  </si>
  <si>
    <t>59696 Rodriguez Alley Suite 052</t>
  </si>
  <si>
    <t>Gilberttown</t>
  </si>
  <si>
    <t>73327</t>
  </si>
  <si>
    <t>3583647788</t>
  </si>
  <si>
    <t>Bradley, Carter and Alvarez Hospital</t>
  </si>
  <si>
    <t>119 Diane Causeway Suite 620</t>
  </si>
  <si>
    <t>West Christophertown</t>
  </si>
  <si>
    <t>54643</t>
  </si>
  <si>
    <t>8862268295</t>
  </si>
  <si>
    <t>receiver_id</t>
  </si>
  <si>
    <t>collector_id</t>
  </si>
  <si>
    <t>blood_id</t>
  </si>
  <si>
    <t>units_provided</t>
  </si>
  <si>
    <t>hospital_id</t>
  </si>
  <si>
    <t>orderreq_id</t>
  </si>
  <si>
    <t>units_required</t>
  </si>
  <si>
    <t>record_id</t>
  </si>
  <si>
    <t>organization_id</t>
  </si>
  <si>
    <t>donor_id</t>
  </si>
  <si>
    <t>store_date</t>
  </si>
  <si>
    <t>units</t>
  </si>
  <si>
    <t>expiry_date</t>
  </si>
  <si>
    <t>partners_id</t>
  </si>
  <si>
    <t>DDL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</si>
</sst>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1"/>
  <sheetViews>
    <sheetView workbookViewId="0">
      <selection activeCell="L2" sqref="L2:L251"/>
    </sheetView>
  </sheetViews>
  <sheetFormatPr baseColWidth="10" defaultColWidth="8.83203125" defaultRowHeight="15" x14ac:dyDescent="0.2"/>
  <cols>
    <col min="2" max="2" width="15" customWidth="1"/>
    <col min="3" max="3" width="24.83203125" customWidth="1"/>
    <col min="4" max="4" width="39" customWidth="1"/>
    <col min="5" max="5" width="32.83203125" customWidth="1"/>
    <col min="6" max="6" width="13" customWidth="1"/>
    <col min="9" max="9" width="21" customWidth="1"/>
    <col min="10" max="10" width="18.5" customWidth="1"/>
    <col min="11" max="11" width="7.83203125" customWidth="1"/>
    <col min="12" max="12" width="103.1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4" t="s">
        <v>3318</v>
      </c>
    </row>
    <row r="2" spans="1:12" x14ac:dyDescent="0.2">
      <c r="A2">
        <v>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L2" t="str">
        <f>"INSERT INTO Person VALUES ('"&amp;B2&amp;"','"&amp;C2&amp;"','"&amp;D2&amp;"','"&amp;E2&amp;"','"&amp;F2&amp;"',"&amp;G2&amp;",'"&amp;H2&amp;"',"&amp;I2&amp;",'"&amp;J2&amp;"')"</f>
        <v>INSERT INTO Person VALUES ('Jack','Oliver','727 Jennifer Club Suite 755','Port Roberto','HI',34029,'USA',4565986612,'O-')</v>
      </c>
    </row>
    <row r="3" spans="1:12" x14ac:dyDescent="0.2">
      <c r="A3">
        <v>2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16</v>
      </c>
      <c r="I3" t="s">
        <v>25</v>
      </c>
      <c r="J3" t="s">
        <v>26</v>
      </c>
      <c r="L3" t="str">
        <f t="shared" ref="L3:L66" si="0">"INSERT INTO Person VALUES ('"&amp;B3&amp;"','"&amp;C3&amp;"','"&amp;D3&amp;"','"&amp;E3&amp;"','"&amp;F3&amp;"',"&amp;G3&amp;",'"&amp;H3&amp;"',"&amp;I3&amp;",'"&amp;J3&amp;"')"</f>
        <v>INSERT INTO Person VALUES ('Adam','Davidson','902 Rachel Island','South Robert','CA',97253,'USA',3822555090,'A+')</v>
      </c>
    </row>
    <row r="4" spans="1:12" x14ac:dyDescent="0.2">
      <c r="A4">
        <v>3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16</v>
      </c>
      <c r="I4" t="s">
        <v>33</v>
      </c>
      <c r="J4" t="s">
        <v>34</v>
      </c>
      <c r="L4" t="str">
        <f t="shared" si="0"/>
        <v>INSERT INTO Person VALUES ('Julian','Jackson','1839 Maynard Highway','Port Angelaton','TX',88051,'USA',5984703782,'B-')</v>
      </c>
    </row>
    <row r="5" spans="1:12" x14ac:dyDescent="0.2">
      <c r="A5">
        <v>4</v>
      </c>
      <c r="B5" t="s">
        <v>35</v>
      </c>
      <c r="C5" t="s">
        <v>36</v>
      </c>
      <c r="D5" t="s">
        <v>37</v>
      </c>
      <c r="E5" t="s">
        <v>38</v>
      </c>
      <c r="F5" t="s">
        <v>39</v>
      </c>
      <c r="G5" t="s">
        <v>40</v>
      </c>
      <c r="H5" t="s">
        <v>16</v>
      </c>
      <c r="I5" t="s">
        <v>41</v>
      </c>
      <c r="J5" t="s">
        <v>42</v>
      </c>
      <c r="L5" t="str">
        <f t="shared" si="0"/>
        <v>INSERT INTO Person VALUES ('Robert','Marsh','18976 Shea Roads Suite 844','West Justinshire','OR',57192,'USA',9568566235,'AB-')</v>
      </c>
    </row>
    <row r="6" spans="1:12" x14ac:dyDescent="0.2">
      <c r="A6">
        <v>5</v>
      </c>
      <c r="B6" t="s">
        <v>43</v>
      </c>
      <c r="C6" t="s">
        <v>44</v>
      </c>
      <c r="D6" t="s">
        <v>45</v>
      </c>
      <c r="E6" t="s">
        <v>46</v>
      </c>
      <c r="F6" t="s">
        <v>47</v>
      </c>
      <c r="G6" t="s">
        <v>48</v>
      </c>
      <c r="H6" t="s">
        <v>16</v>
      </c>
      <c r="I6" t="s">
        <v>49</v>
      </c>
      <c r="J6" t="s">
        <v>50</v>
      </c>
      <c r="L6" t="str">
        <f t="shared" si="0"/>
        <v>INSERT INTO Person VALUES ('Christine','Carter','7035 Brandon Way Suite 068','Lake Garyfort','LA',92487,'USA',8110669500,'AB+')</v>
      </c>
    </row>
    <row r="7" spans="1:12" x14ac:dyDescent="0.2">
      <c r="A7">
        <v>6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G7" t="s">
        <v>56</v>
      </c>
      <c r="H7" t="s">
        <v>16</v>
      </c>
      <c r="I7" t="s">
        <v>57</v>
      </c>
      <c r="J7" t="s">
        <v>58</v>
      </c>
      <c r="L7" t="str">
        <f t="shared" si="0"/>
        <v>INSERT INTO Person VALUES ('Juan','Stephens','36658 Raymond Pike Suite 801','Jillianmouth','NC',81963,'USA',5119351461,'B+')</v>
      </c>
    </row>
    <row r="8" spans="1:12" x14ac:dyDescent="0.2">
      <c r="A8">
        <v>7</v>
      </c>
      <c r="B8" t="s">
        <v>59</v>
      </c>
      <c r="C8" t="s">
        <v>60</v>
      </c>
      <c r="D8" t="s">
        <v>61</v>
      </c>
      <c r="E8" t="s">
        <v>62</v>
      </c>
      <c r="F8" t="s">
        <v>63</v>
      </c>
      <c r="G8" t="s">
        <v>64</v>
      </c>
      <c r="H8" t="s">
        <v>16</v>
      </c>
      <c r="I8" t="s">
        <v>65</v>
      </c>
      <c r="J8" t="s">
        <v>18</v>
      </c>
      <c r="L8" t="str">
        <f t="shared" si="0"/>
        <v>INSERT INTO Person VALUES ('Frank','Williams','2307 Scott Rue','New Barbara','NY',44721,'USA',2026901616,'O-')</v>
      </c>
    </row>
    <row r="9" spans="1:12" x14ac:dyDescent="0.2">
      <c r="A9">
        <v>8</v>
      </c>
      <c r="B9" t="s">
        <v>66</v>
      </c>
      <c r="C9" t="s">
        <v>67</v>
      </c>
      <c r="D9" t="s">
        <v>68</v>
      </c>
      <c r="E9" t="s">
        <v>69</v>
      </c>
      <c r="F9" t="s">
        <v>70</v>
      </c>
      <c r="G9" t="s">
        <v>71</v>
      </c>
      <c r="H9" t="s">
        <v>16</v>
      </c>
      <c r="I9" t="s">
        <v>72</v>
      </c>
      <c r="J9" t="s">
        <v>34</v>
      </c>
      <c r="L9" t="str">
        <f t="shared" si="0"/>
        <v>INSERT INTO Person VALUES ('Steven','Hughes','90199 Estes Plain Suite 510','North Kevin','ND',23085,'USA',1529708584,'B-')</v>
      </c>
    </row>
    <row r="10" spans="1:12" x14ac:dyDescent="0.2">
      <c r="A10">
        <v>9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  <c r="G10" t="s">
        <v>78</v>
      </c>
      <c r="H10" t="s">
        <v>16</v>
      </c>
      <c r="I10" t="s">
        <v>79</v>
      </c>
      <c r="J10" t="s">
        <v>34</v>
      </c>
      <c r="L10" t="str">
        <f t="shared" si="0"/>
        <v>INSERT INTO Person VALUES ('Morgan','Maldonado','574 Gonzalez Way Suite 838','New Lisaport','AR',53467,'USA',6898335372,'B-')</v>
      </c>
    </row>
    <row r="11" spans="1:12" x14ac:dyDescent="0.2">
      <c r="A11">
        <v>10</v>
      </c>
      <c r="B11" t="s">
        <v>80</v>
      </c>
      <c r="C11" t="s">
        <v>81</v>
      </c>
      <c r="D11" t="s">
        <v>82</v>
      </c>
      <c r="E11" t="s">
        <v>83</v>
      </c>
      <c r="F11" t="s">
        <v>84</v>
      </c>
      <c r="G11" t="s">
        <v>85</v>
      </c>
      <c r="H11" t="s">
        <v>16</v>
      </c>
      <c r="I11" t="s">
        <v>86</v>
      </c>
      <c r="J11" t="s">
        <v>50</v>
      </c>
      <c r="L11" t="str">
        <f t="shared" si="0"/>
        <v>INSERT INTO Person VALUES ('Cindy','Hutchinson','81756 Walker Forge','Beverlyville','CO',65245,'USA',3563827689,'AB+')</v>
      </c>
    </row>
    <row r="12" spans="1:12" x14ac:dyDescent="0.2">
      <c r="A12">
        <v>11</v>
      </c>
      <c r="B12" t="s">
        <v>87</v>
      </c>
      <c r="C12" t="s">
        <v>88</v>
      </c>
      <c r="D12" t="s">
        <v>89</v>
      </c>
      <c r="E12" t="s">
        <v>90</v>
      </c>
      <c r="F12" t="s">
        <v>91</v>
      </c>
      <c r="G12" t="s">
        <v>92</v>
      </c>
      <c r="H12" t="s">
        <v>16</v>
      </c>
      <c r="I12" t="s">
        <v>93</v>
      </c>
      <c r="J12" t="s">
        <v>42</v>
      </c>
      <c r="L12" t="str">
        <f t="shared" si="0"/>
        <v>INSERT INTO Person VALUES ('David','Wilson','6585 Tammy Plains','Craigshire','NJ',79477,'USA',7157126647,'AB-')</v>
      </c>
    </row>
    <row r="13" spans="1:12" x14ac:dyDescent="0.2">
      <c r="A13">
        <v>12</v>
      </c>
      <c r="B13" t="s">
        <v>94</v>
      </c>
      <c r="C13" t="s">
        <v>95</v>
      </c>
      <c r="D13" t="s">
        <v>96</v>
      </c>
      <c r="E13" t="s">
        <v>97</v>
      </c>
      <c r="F13" t="s">
        <v>98</v>
      </c>
      <c r="G13" t="s">
        <v>99</v>
      </c>
      <c r="H13" t="s">
        <v>16</v>
      </c>
      <c r="I13" t="s">
        <v>100</v>
      </c>
      <c r="J13" t="s">
        <v>34</v>
      </c>
      <c r="L13" t="str">
        <f t="shared" si="0"/>
        <v>INSERT INTO Person VALUES ('Danielle','Paul','3395 Bridget Causeway Suite 517','Webbchester','FL',86017,'USA',3180103646,'B-')</v>
      </c>
    </row>
    <row r="14" spans="1:12" x14ac:dyDescent="0.2">
      <c r="A14">
        <v>13</v>
      </c>
      <c r="B14" t="s">
        <v>101</v>
      </c>
      <c r="C14" t="s">
        <v>60</v>
      </c>
      <c r="D14" t="s">
        <v>102</v>
      </c>
      <c r="E14" t="s">
        <v>103</v>
      </c>
      <c r="F14" t="s">
        <v>104</v>
      </c>
      <c r="G14" t="s">
        <v>105</v>
      </c>
      <c r="H14" t="s">
        <v>16</v>
      </c>
      <c r="I14" t="s">
        <v>106</v>
      </c>
      <c r="J14" t="s">
        <v>107</v>
      </c>
      <c r="L14" t="str">
        <f t="shared" si="0"/>
        <v>INSERT INTO Person VALUES ('Mary','Williams','3626 Drew Extensions Suite 177','South Mariashire','IL',27529,'USA',7565277345,'A-')</v>
      </c>
    </row>
    <row r="15" spans="1:12" x14ac:dyDescent="0.2">
      <c r="A15">
        <v>14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16</v>
      </c>
      <c r="I15" t="s">
        <v>114</v>
      </c>
      <c r="J15" t="s">
        <v>107</v>
      </c>
      <c r="L15" t="str">
        <f t="shared" si="0"/>
        <v>INSERT INTO Person VALUES ('Joshua','Francis','705 Thomas Center','Port Markview','AL',66107,'USA',9634497670,'A-')</v>
      </c>
    </row>
    <row r="16" spans="1:12" x14ac:dyDescent="0.2">
      <c r="A16">
        <v>15</v>
      </c>
      <c r="B16" t="s">
        <v>115</v>
      </c>
      <c r="C16" t="s">
        <v>116</v>
      </c>
      <c r="D16" t="s">
        <v>117</v>
      </c>
      <c r="E16" t="s">
        <v>118</v>
      </c>
      <c r="F16" t="s">
        <v>119</v>
      </c>
      <c r="G16" t="s">
        <v>120</v>
      </c>
      <c r="H16" t="s">
        <v>16</v>
      </c>
      <c r="I16" t="s">
        <v>121</v>
      </c>
      <c r="J16" t="s">
        <v>34</v>
      </c>
      <c r="L16" t="str">
        <f t="shared" si="0"/>
        <v>INSERT INTO Person VALUES ('Matthew','Duncan','3091 Jeffrey Alley','Port Michaelville','NE',31888,'USA',0293312447,'B-')</v>
      </c>
    </row>
    <row r="17" spans="1:12" x14ac:dyDescent="0.2">
      <c r="A17">
        <v>16</v>
      </c>
      <c r="B17" t="s">
        <v>122</v>
      </c>
      <c r="C17" t="s">
        <v>123</v>
      </c>
      <c r="D17" t="s">
        <v>124</v>
      </c>
      <c r="E17" t="s">
        <v>125</v>
      </c>
      <c r="F17" t="s">
        <v>126</v>
      </c>
      <c r="G17" t="s">
        <v>127</v>
      </c>
      <c r="H17" t="s">
        <v>16</v>
      </c>
      <c r="I17" t="s">
        <v>128</v>
      </c>
      <c r="J17" t="s">
        <v>129</v>
      </c>
      <c r="L17" t="str">
        <f t="shared" si="0"/>
        <v>INSERT INTO Person VALUES ('Norman','Phillips','47924 Sarah Dam','Larrychester','WY',93486,'USA',6610770639,'O+')</v>
      </c>
    </row>
    <row r="18" spans="1:12" x14ac:dyDescent="0.2">
      <c r="A18">
        <v>17</v>
      </c>
      <c r="B18" t="s">
        <v>130</v>
      </c>
      <c r="C18" t="s">
        <v>131</v>
      </c>
      <c r="D18" t="s">
        <v>132</v>
      </c>
      <c r="E18" t="s">
        <v>133</v>
      </c>
      <c r="F18" t="s">
        <v>23</v>
      </c>
      <c r="G18" t="s">
        <v>134</v>
      </c>
      <c r="H18" t="s">
        <v>16</v>
      </c>
      <c r="I18" t="s">
        <v>135</v>
      </c>
      <c r="J18" t="s">
        <v>42</v>
      </c>
      <c r="L18" t="str">
        <f t="shared" si="0"/>
        <v>INSERT INTO Person VALUES ('Brooke','King','586 Julie Port Suite 850','Douglasbury','CA',39078,'USA',7242591380,'AB-')</v>
      </c>
    </row>
    <row r="19" spans="1:12" x14ac:dyDescent="0.2">
      <c r="A19">
        <v>18</v>
      </c>
      <c r="B19" t="s">
        <v>95</v>
      </c>
      <c r="C19" t="s">
        <v>136</v>
      </c>
      <c r="D19" t="s">
        <v>137</v>
      </c>
      <c r="E19" t="s">
        <v>138</v>
      </c>
      <c r="F19" t="s">
        <v>91</v>
      </c>
      <c r="G19" t="s">
        <v>139</v>
      </c>
      <c r="H19" t="s">
        <v>16</v>
      </c>
      <c r="I19" t="s">
        <v>140</v>
      </c>
      <c r="J19" t="s">
        <v>18</v>
      </c>
      <c r="L19" t="str">
        <f t="shared" si="0"/>
        <v>INSERT INTO Person VALUES ('Paul','Nguyen','872 Austin Cape','West Bradley','NJ',24797,'USA',5466958014,'O-')</v>
      </c>
    </row>
    <row r="20" spans="1:12" x14ac:dyDescent="0.2">
      <c r="A20">
        <v>19</v>
      </c>
      <c r="B20" t="s">
        <v>141</v>
      </c>
      <c r="C20" t="s">
        <v>142</v>
      </c>
      <c r="D20" t="s">
        <v>143</v>
      </c>
      <c r="E20" t="s">
        <v>144</v>
      </c>
      <c r="F20" t="s">
        <v>145</v>
      </c>
      <c r="G20" t="s">
        <v>146</v>
      </c>
      <c r="H20" t="s">
        <v>16</v>
      </c>
      <c r="I20" t="s">
        <v>147</v>
      </c>
      <c r="J20" t="s">
        <v>42</v>
      </c>
      <c r="L20" t="str">
        <f t="shared" si="0"/>
        <v>INSERT INTO Person VALUES ('Jessica','Cohen','590 Brandt Ville','Shannonbury','SC',89501,'USA',5541682532,'AB-')</v>
      </c>
    </row>
    <row r="21" spans="1:12" x14ac:dyDescent="0.2">
      <c r="A21">
        <v>20</v>
      </c>
      <c r="B21" t="s">
        <v>148</v>
      </c>
      <c r="C21" t="s">
        <v>149</v>
      </c>
      <c r="D21" t="s">
        <v>150</v>
      </c>
      <c r="E21" t="s">
        <v>151</v>
      </c>
      <c r="F21" t="s">
        <v>152</v>
      </c>
      <c r="G21" t="s">
        <v>153</v>
      </c>
      <c r="H21" t="s">
        <v>16</v>
      </c>
      <c r="I21" t="s">
        <v>154</v>
      </c>
      <c r="J21" t="s">
        <v>50</v>
      </c>
      <c r="L21" t="str">
        <f t="shared" si="0"/>
        <v>INSERT INTO Person VALUES ('Jenna','Graham','9572 Whitney Trail Apt. 030','West Crystalberg','IA',20272,'USA',6187998270,'AB+')</v>
      </c>
    </row>
    <row r="22" spans="1:12" x14ac:dyDescent="0.2">
      <c r="A22">
        <v>21</v>
      </c>
      <c r="B22" t="s">
        <v>87</v>
      </c>
      <c r="C22" t="s">
        <v>155</v>
      </c>
      <c r="D22" t="s">
        <v>156</v>
      </c>
      <c r="E22" t="s">
        <v>157</v>
      </c>
      <c r="F22" t="s">
        <v>145</v>
      </c>
      <c r="G22" t="s">
        <v>158</v>
      </c>
      <c r="H22" t="s">
        <v>16</v>
      </c>
      <c r="I22" t="s">
        <v>159</v>
      </c>
      <c r="J22" t="s">
        <v>42</v>
      </c>
      <c r="L22" t="str">
        <f t="shared" si="0"/>
        <v>INSERT INTO Person VALUES ('David','Mitchell','10053 Hamilton Summit Suite 527','South David','SC',84556,'USA',7158007887,'AB-')</v>
      </c>
    </row>
    <row r="23" spans="1:12" x14ac:dyDescent="0.2">
      <c r="A23">
        <v>22</v>
      </c>
      <c r="B23" t="s">
        <v>160</v>
      </c>
      <c r="C23" t="s">
        <v>161</v>
      </c>
      <c r="D23" t="s">
        <v>162</v>
      </c>
      <c r="E23" t="s">
        <v>163</v>
      </c>
      <c r="F23" t="s">
        <v>164</v>
      </c>
      <c r="G23" t="s">
        <v>165</v>
      </c>
      <c r="H23" t="s">
        <v>16</v>
      </c>
      <c r="I23" t="s">
        <v>166</v>
      </c>
      <c r="J23" t="s">
        <v>18</v>
      </c>
      <c r="L23" t="str">
        <f t="shared" si="0"/>
        <v>INSERT INTO Person VALUES ('Aaron','Sexton','783 Jonathan Via Suite 756','Butlerside','WV',50785,'USA',7780057366,'O-')</v>
      </c>
    </row>
    <row r="24" spans="1:12" x14ac:dyDescent="0.2">
      <c r="A24">
        <v>23</v>
      </c>
      <c r="B24" t="s">
        <v>167</v>
      </c>
      <c r="C24" t="s">
        <v>168</v>
      </c>
      <c r="D24" t="s">
        <v>169</v>
      </c>
      <c r="E24" t="s">
        <v>170</v>
      </c>
      <c r="F24" t="s">
        <v>63</v>
      </c>
      <c r="G24" t="s">
        <v>171</v>
      </c>
      <c r="H24" t="s">
        <v>16</v>
      </c>
      <c r="I24" t="s">
        <v>172</v>
      </c>
      <c r="J24" t="s">
        <v>18</v>
      </c>
      <c r="L24" t="str">
        <f t="shared" si="0"/>
        <v>INSERT INTO Person VALUES ('Jennifer','Blake','4053 Rhonda Parkways','North Karenchester','NY',16865,'USA',8675307189,'O-')</v>
      </c>
    </row>
    <row r="25" spans="1:12" x14ac:dyDescent="0.2">
      <c r="A25">
        <v>24</v>
      </c>
      <c r="B25" t="s">
        <v>173</v>
      </c>
      <c r="C25" t="s">
        <v>174</v>
      </c>
      <c r="D25" t="s">
        <v>175</v>
      </c>
      <c r="E25" t="s">
        <v>176</v>
      </c>
      <c r="F25" t="s">
        <v>177</v>
      </c>
      <c r="G25" t="s">
        <v>178</v>
      </c>
      <c r="H25" t="s">
        <v>16</v>
      </c>
      <c r="I25" t="s">
        <v>179</v>
      </c>
      <c r="J25" t="s">
        <v>107</v>
      </c>
      <c r="L25" t="str">
        <f t="shared" si="0"/>
        <v>INSERT INTO Person VALUES ('Eileen','Smith','063 Conrad Circles','Taylorview','MN',83644,'USA',1090926947,'A-')</v>
      </c>
    </row>
    <row r="26" spans="1:12" x14ac:dyDescent="0.2">
      <c r="A26">
        <v>25</v>
      </c>
      <c r="B26" t="s">
        <v>43</v>
      </c>
      <c r="C26" t="s">
        <v>60</v>
      </c>
      <c r="D26" t="s">
        <v>180</v>
      </c>
      <c r="E26" t="s">
        <v>181</v>
      </c>
      <c r="F26" t="s">
        <v>182</v>
      </c>
      <c r="G26" t="s">
        <v>183</v>
      </c>
      <c r="H26" t="s">
        <v>16</v>
      </c>
      <c r="I26" t="s">
        <v>184</v>
      </c>
      <c r="J26" t="s">
        <v>26</v>
      </c>
      <c r="L26" t="str">
        <f t="shared" si="0"/>
        <v>INSERT INTO Person VALUES ('Christine','Williams','898 Johnson Vista','West Terrence','VA',52361,'USA',5382438306,'A+')</v>
      </c>
    </row>
    <row r="27" spans="1:12" x14ac:dyDescent="0.2">
      <c r="A27">
        <v>26</v>
      </c>
      <c r="B27" t="s">
        <v>185</v>
      </c>
      <c r="C27" t="s">
        <v>186</v>
      </c>
      <c r="D27" t="s">
        <v>187</v>
      </c>
      <c r="E27" t="s">
        <v>188</v>
      </c>
      <c r="F27" t="s">
        <v>189</v>
      </c>
      <c r="G27" t="s">
        <v>190</v>
      </c>
      <c r="H27" t="s">
        <v>16</v>
      </c>
      <c r="I27" t="s">
        <v>191</v>
      </c>
      <c r="J27" t="s">
        <v>34</v>
      </c>
      <c r="L27" t="str">
        <f t="shared" si="0"/>
        <v>INSERT INTO Person VALUES ('Evelyn','Cook','63683 Hernandez Fall','East Johnborough','KS',87024,'USA',0386910917,'B-')</v>
      </c>
    </row>
    <row r="28" spans="1:12" x14ac:dyDescent="0.2">
      <c r="A28">
        <v>27</v>
      </c>
      <c r="B28" t="s">
        <v>192</v>
      </c>
      <c r="C28" t="s">
        <v>186</v>
      </c>
      <c r="D28" t="s">
        <v>193</v>
      </c>
      <c r="E28" t="s">
        <v>194</v>
      </c>
      <c r="F28" t="s">
        <v>195</v>
      </c>
      <c r="G28" t="s">
        <v>196</v>
      </c>
      <c r="H28" t="s">
        <v>16</v>
      </c>
      <c r="I28" t="s">
        <v>197</v>
      </c>
      <c r="J28" t="s">
        <v>42</v>
      </c>
      <c r="L28" t="str">
        <f t="shared" si="0"/>
        <v>INSERT INTO Person VALUES ('Jesus','Cook','19777 Laura Harbor Suite 933','Jacksonhaven','ME',76600,'USA',3775877233,'AB-')</v>
      </c>
    </row>
    <row r="29" spans="1:12" x14ac:dyDescent="0.2">
      <c r="A29">
        <v>28</v>
      </c>
      <c r="B29" t="s">
        <v>198</v>
      </c>
      <c r="C29" t="s">
        <v>199</v>
      </c>
      <c r="D29" t="s">
        <v>200</v>
      </c>
      <c r="E29" t="s">
        <v>201</v>
      </c>
      <c r="F29" t="s">
        <v>63</v>
      </c>
      <c r="G29" t="s">
        <v>202</v>
      </c>
      <c r="H29" t="s">
        <v>16</v>
      </c>
      <c r="I29" t="s">
        <v>203</v>
      </c>
      <c r="J29" t="s">
        <v>50</v>
      </c>
      <c r="L29" t="str">
        <f t="shared" si="0"/>
        <v>INSERT INTO Person VALUES ('James','Martinez','645 Garza Unions Apt. 501','East Tony','NY',47157,'USA',5097114926,'AB+')</v>
      </c>
    </row>
    <row r="30" spans="1:12" x14ac:dyDescent="0.2">
      <c r="A30">
        <v>29</v>
      </c>
      <c r="B30" t="s">
        <v>204</v>
      </c>
      <c r="C30" t="s">
        <v>205</v>
      </c>
      <c r="D30" t="s">
        <v>206</v>
      </c>
      <c r="E30" t="s">
        <v>207</v>
      </c>
      <c r="F30" t="s">
        <v>182</v>
      </c>
      <c r="G30" t="s">
        <v>208</v>
      </c>
      <c r="H30" t="s">
        <v>16</v>
      </c>
      <c r="I30" t="s">
        <v>209</v>
      </c>
      <c r="J30" t="s">
        <v>107</v>
      </c>
      <c r="L30" t="str">
        <f t="shared" si="0"/>
        <v>INSERT INTO Person VALUES ('William','Blevins','286 Green Station','Tylerbury','VA',25848,'USA',8353457180,'A-')</v>
      </c>
    </row>
    <row r="31" spans="1:12" x14ac:dyDescent="0.2">
      <c r="A31">
        <v>30</v>
      </c>
      <c r="B31" t="s">
        <v>210</v>
      </c>
      <c r="C31" t="s">
        <v>211</v>
      </c>
      <c r="D31" t="s">
        <v>212</v>
      </c>
      <c r="E31" t="s">
        <v>213</v>
      </c>
      <c r="F31" t="s">
        <v>119</v>
      </c>
      <c r="G31" t="s">
        <v>214</v>
      </c>
      <c r="H31" t="s">
        <v>16</v>
      </c>
      <c r="I31" t="s">
        <v>215</v>
      </c>
      <c r="J31" t="s">
        <v>58</v>
      </c>
      <c r="L31" t="str">
        <f t="shared" si="0"/>
        <v>INSERT INTO Person VALUES ('Charles','Alexander','93662 Anderson Walks','South Lisaport','NE',28926,'USA',6548905391,'B+')</v>
      </c>
    </row>
    <row r="32" spans="1:12" x14ac:dyDescent="0.2">
      <c r="A32">
        <v>31</v>
      </c>
      <c r="B32" t="s">
        <v>216</v>
      </c>
      <c r="C32" t="s">
        <v>217</v>
      </c>
      <c r="D32" t="s">
        <v>218</v>
      </c>
      <c r="E32" t="s">
        <v>219</v>
      </c>
      <c r="F32" t="s">
        <v>220</v>
      </c>
      <c r="G32" t="s">
        <v>221</v>
      </c>
      <c r="H32" t="s">
        <v>16</v>
      </c>
      <c r="I32" t="s">
        <v>222</v>
      </c>
      <c r="J32" t="s">
        <v>34</v>
      </c>
      <c r="L32" t="str">
        <f t="shared" si="0"/>
        <v>INSERT INTO Person VALUES ('Hannah','Pena','0738 Kimberly Land','Robinsontown','MS',03952,'USA',5758809666,'B-')</v>
      </c>
    </row>
    <row r="33" spans="1:12" x14ac:dyDescent="0.2">
      <c r="A33">
        <v>32</v>
      </c>
      <c r="B33" t="s">
        <v>223</v>
      </c>
      <c r="C33" t="s">
        <v>224</v>
      </c>
      <c r="D33" t="s">
        <v>225</v>
      </c>
      <c r="E33" t="s">
        <v>226</v>
      </c>
      <c r="F33" t="s">
        <v>47</v>
      </c>
      <c r="G33" t="s">
        <v>227</v>
      </c>
      <c r="H33" t="s">
        <v>16</v>
      </c>
      <c r="I33" t="s">
        <v>228</v>
      </c>
      <c r="J33" t="s">
        <v>42</v>
      </c>
      <c r="L33" t="str">
        <f t="shared" si="0"/>
        <v>INSERT INTO Person VALUES ('Jane','Jones','8882 Kathleen Dam','Alexanderport','LA',48556,'USA',1554054121,'AB-')</v>
      </c>
    </row>
    <row r="34" spans="1:12" x14ac:dyDescent="0.2">
      <c r="A34">
        <v>33</v>
      </c>
      <c r="B34" t="s">
        <v>229</v>
      </c>
      <c r="C34" t="s">
        <v>60</v>
      </c>
      <c r="D34" t="s">
        <v>230</v>
      </c>
      <c r="E34" t="s">
        <v>231</v>
      </c>
      <c r="F34" t="s">
        <v>112</v>
      </c>
      <c r="G34" t="s">
        <v>232</v>
      </c>
      <c r="H34" t="s">
        <v>16</v>
      </c>
      <c r="I34" t="s">
        <v>233</v>
      </c>
      <c r="J34" t="s">
        <v>42</v>
      </c>
      <c r="L34" t="str">
        <f t="shared" si="0"/>
        <v>INSERT INTO Person VALUES ('Stephanie','Williams','6107 Melanie Station','East Masonburgh','AL',62211,'USA',4595279669,'AB-')</v>
      </c>
    </row>
    <row r="35" spans="1:12" x14ac:dyDescent="0.2">
      <c r="A35">
        <v>34</v>
      </c>
      <c r="B35" t="s">
        <v>234</v>
      </c>
      <c r="C35" t="s">
        <v>235</v>
      </c>
      <c r="D35" t="s">
        <v>236</v>
      </c>
      <c r="E35" t="s">
        <v>237</v>
      </c>
      <c r="F35" t="s">
        <v>164</v>
      </c>
      <c r="G35" t="s">
        <v>238</v>
      </c>
      <c r="H35" t="s">
        <v>16</v>
      </c>
      <c r="I35" t="s">
        <v>239</v>
      </c>
      <c r="J35" t="s">
        <v>107</v>
      </c>
      <c r="L35" t="str">
        <f t="shared" si="0"/>
        <v>INSERT INTO Person VALUES ('Ashley','Mata','4417 Jacob Village','Port Davidtown','WV',07271,'USA',3042693459,'A-')</v>
      </c>
    </row>
    <row r="36" spans="1:12" x14ac:dyDescent="0.2">
      <c r="A36">
        <v>35</v>
      </c>
      <c r="B36" t="s">
        <v>240</v>
      </c>
      <c r="C36" t="s">
        <v>241</v>
      </c>
      <c r="D36" t="s">
        <v>242</v>
      </c>
      <c r="E36" t="s">
        <v>243</v>
      </c>
      <c r="F36" t="s">
        <v>164</v>
      </c>
      <c r="G36" t="s">
        <v>244</v>
      </c>
      <c r="H36" t="s">
        <v>16</v>
      </c>
      <c r="I36" t="s">
        <v>245</v>
      </c>
      <c r="J36" t="s">
        <v>129</v>
      </c>
      <c r="L36" t="str">
        <f t="shared" si="0"/>
        <v>INSERT INTO Person VALUES ('Lori','Stokes','17701 Turner Square','Pollardville','WV',44013,'USA',6811909190,'O+')</v>
      </c>
    </row>
    <row r="37" spans="1:12" x14ac:dyDescent="0.2">
      <c r="A37">
        <v>36</v>
      </c>
      <c r="B37" t="s">
        <v>246</v>
      </c>
      <c r="C37" t="s">
        <v>247</v>
      </c>
      <c r="D37" t="s">
        <v>248</v>
      </c>
      <c r="E37" t="s">
        <v>249</v>
      </c>
      <c r="F37" t="s">
        <v>152</v>
      </c>
      <c r="G37" t="s">
        <v>250</v>
      </c>
      <c r="H37" t="s">
        <v>16</v>
      </c>
      <c r="I37" t="s">
        <v>251</v>
      </c>
      <c r="J37" t="s">
        <v>58</v>
      </c>
      <c r="L37" t="str">
        <f t="shared" si="0"/>
        <v>INSERT INTO Person VALUES ('Felicia','Johnson','043 Travis Corner Apt. 748','East Kelly','IA',24902,'USA',0556189756,'B+')</v>
      </c>
    </row>
    <row r="38" spans="1:12" x14ac:dyDescent="0.2">
      <c r="A38">
        <v>37</v>
      </c>
      <c r="B38" t="s">
        <v>252</v>
      </c>
      <c r="C38" t="s">
        <v>253</v>
      </c>
      <c r="D38" t="s">
        <v>254</v>
      </c>
      <c r="E38" t="s">
        <v>255</v>
      </c>
      <c r="F38" t="s">
        <v>31</v>
      </c>
      <c r="G38" t="s">
        <v>256</v>
      </c>
      <c r="H38" t="s">
        <v>16</v>
      </c>
      <c r="I38" t="s">
        <v>257</v>
      </c>
      <c r="J38" t="s">
        <v>42</v>
      </c>
      <c r="L38" t="str">
        <f t="shared" si="0"/>
        <v>INSERT INTO Person VALUES ('Yvette','Cooper','4568 Yvonne Heights','Lake Henry','TX',39130,'USA',4801495456,'AB-')</v>
      </c>
    </row>
    <row r="39" spans="1:12" x14ac:dyDescent="0.2">
      <c r="A39">
        <v>38</v>
      </c>
      <c r="B39" t="s">
        <v>204</v>
      </c>
      <c r="C39" t="s">
        <v>258</v>
      </c>
      <c r="D39" t="s">
        <v>259</v>
      </c>
      <c r="E39" t="s">
        <v>260</v>
      </c>
      <c r="F39" t="s">
        <v>261</v>
      </c>
      <c r="G39" t="s">
        <v>262</v>
      </c>
      <c r="H39" t="s">
        <v>16</v>
      </c>
      <c r="I39" t="s">
        <v>263</v>
      </c>
      <c r="J39" t="s">
        <v>34</v>
      </c>
      <c r="L39" t="str">
        <f t="shared" si="0"/>
        <v>INSERT INTO Person VALUES ('William','Weeks','13975 William Parkway','New Kimberlyberg','RI',77735,'USA',9329610354,'B-')</v>
      </c>
    </row>
    <row r="40" spans="1:12" x14ac:dyDescent="0.2">
      <c r="A40">
        <v>39</v>
      </c>
      <c r="B40" t="s">
        <v>210</v>
      </c>
      <c r="C40" t="s">
        <v>264</v>
      </c>
      <c r="D40" t="s">
        <v>265</v>
      </c>
      <c r="E40" t="s">
        <v>266</v>
      </c>
      <c r="F40" t="s">
        <v>14</v>
      </c>
      <c r="G40" t="s">
        <v>267</v>
      </c>
      <c r="H40" t="s">
        <v>16</v>
      </c>
      <c r="I40" t="s">
        <v>268</v>
      </c>
      <c r="J40" t="s">
        <v>42</v>
      </c>
      <c r="L40" t="str">
        <f t="shared" si="0"/>
        <v>INSERT INTO Person VALUES ('Charles','Vega','125 Vanessa Oval','Port Cody','HI',40018,'USA',5893742106,'AB-')</v>
      </c>
    </row>
    <row r="41" spans="1:12" x14ac:dyDescent="0.2">
      <c r="A41">
        <v>40</v>
      </c>
      <c r="B41" t="s">
        <v>115</v>
      </c>
      <c r="C41" t="s">
        <v>269</v>
      </c>
      <c r="D41" t="s">
        <v>270</v>
      </c>
      <c r="E41" t="s">
        <v>271</v>
      </c>
      <c r="F41" t="s">
        <v>104</v>
      </c>
      <c r="G41" t="s">
        <v>272</v>
      </c>
      <c r="H41" t="s">
        <v>16</v>
      </c>
      <c r="I41" t="s">
        <v>273</v>
      </c>
      <c r="J41" t="s">
        <v>129</v>
      </c>
      <c r="L41" t="str">
        <f t="shared" si="0"/>
        <v>INSERT INTO Person VALUES ('Matthew','Reese','02676 Daniel Locks Apt. 052','Orrside','IL',17290,'USA',8857512942,'O+')</v>
      </c>
    </row>
    <row r="42" spans="1:12" x14ac:dyDescent="0.2">
      <c r="A42">
        <v>41</v>
      </c>
      <c r="B42" t="s">
        <v>274</v>
      </c>
      <c r="C42" t="s">
        <v>174</v>
      </c>
      <c r="D42" t="s">
        <v>275</v>
      </c>
      <c r="E42" t="s">
        <v>276</v>
      </c>
      <c r="F42" t="s">
        <v>145</v>
      </c>
      <c r="G42" t="s">
        <v>277</v>
      </c>
      <c r="H42" t="s">
        <v>16</v>
      </c>
      <c r="I42" t="s">
        <v>278</v>
      </c>
      <c r="J42" t="s">
        <v>34</v>
      </c>
      <c r="L42" t="str">
        <f t="shared" si="0"/>
        <v>INSERT INTO Person VALUES ('Joseph','Smith','96754 Deleon Valley Suite 492','Taylorberg','SC',84129,'USA',3275721274,'B-')</v>
      </c>
    </row>
    <row r="43" spans="1:12" x14ac:dyDescent="0.2">
      <c r="A43">
        <v>42</v>
      </c>
      <c r="B43" t="s">
        <v>279</v>
      </c>
      <c r="C43" t="s">
        <v>280</v>
      </c>
      <c r="D43" t="s">
        <v>281</v>
      </c>
      <c r="E43" t="s">
        <v>282</v>
      </c>
      <c r="F43" t="s">
        <v>261</v>
      </c>
      <c r="G43" t="s">
        <v>283</v>
      </c>
      <c r="H43" t="s">
        <v>16</v>
      </c>
      <c r="I43" t="s">
        <v>284</v>
      </c>
      <c r="J43" t="s">
        <v>34</v>
      </c>
      <c r="L43" t="str">
        <f t="shared" si="0"/>
        <v>INSERT INTO Person VALUES ('Misty','Burch','1359 Schwartz Motorway','East Jennifer','RI',18650,'USA',3994813498,'B-')</v>
      </c>
    </row>
    <row r="44" spans="1:12" x14ac:dyDescent="0.2">
      <c r="A44">
        <v>43</v>
      </c>
      <c r="B44" t="s">
        <v>285</v>
      </c>
      <c r="C44" t="s">
        <v>286</v>
      </c>
      <c r="D44" t="s">
        <v>287</v>
      </c>
      <c r="E44" t="s">
        <v>288</v>
      </c>
      <c r="F44" t="s">
        <v>289</v>
      </c>
      <c r="G44" t="s">
        <v>290</v>
      </c>
      <c r="H44" t="s">
        <v>16</v>
      </c>
      <c r="I44" t="s">
        <v>291</v>
      </c>
      <c r="J44" t="s">
        <v>26</v>
      </c>
      <c r="L44" t="str">
        <f t="shared" si="0"/>
        <v>INSERT INTO Person VALUES ('John','Davis','331 Andrews Motorway Apt. 235','New Markside','WA',26151,'USA',6512488781,'A+')</v>
      </c>
    </row>
    <row r="45" spans="1:12" x14ac:dyDescent="0.2">
      <c r="A45">
        <v>44</v>
      </c>
      <c r="B45" t="s">
        <v>292</v>
      </c>
      <c r="C45" t="s">
        <v>293</v>
      </c>
      <c r="D45" t="s">
        <v>294</v>
      </c>
      <c r="E45" t="s">
        <v>295</v>
      </c>
      <c r="F45" t="s">
        <v>104</v>
      </c>
      <c r="G45" t="s">
        <v>296</v>
      </c>
      <c r="H45" t="s">
        <v>16</v>
      </c>
      <c r="I45" t="s">
        <v>297</v>
      </c>
      <c r="J45" t="s">
        <v>50</v>
      </c>
      <c r="L45" t="str">
        <f t="shared" si="0"/>
        <v>INSERT INTO Person VALUES ('Michael','Benjamin','65575 Meghan Island','Davidport','IL',39496,'USA',4142868685,'AB+')</v>
      </c>
    </row>
    <row r="46" spans="1:12" x14ac:dyDescent="0.2">
      <c r="A46">
        <v>45</v>
      </c>
      <c r="B46" t="s">
        <v>73</v>
      </c>
      <c r="C46" t="s">
        <v>298</v>
      </c>
      <c r="D46" t="s">
        <v>299</v>
      </c>
      <c r="E46" t="s">
        <v>300</v>
      </c>
      <c r="F46" t="s">
        <v>23</v>
      </c>
      <c r="G46" t="s">
        <v>301</v>
      </c>
      <c r="H46" t="s">
        <v>16</v>
      </c>
      <c r="I46" t="s">
        <v>302</v>
      </c>
      <c r="J46" t="s">
        <v>26</v>
      </c>
      <c r="L46" t="str">
        <f t="shared" si="0"/>
        <v>INSERT INTO Person VALUES ('Morgan','Young','306 Sweeney Mission Suite 589','Ronaldmouth','CA',94007,'USA',5022578333,'A+')</v>
      </c>
    </row>
    <row r="47" spans="1:12" x14ac:dyDescent="0.2">
      <c r="A47">
        <v>46</v>
      </c>
      <c r="B47" t="s">
        <v>303</v>
      </c>
      <c r="C47" t="s">
        <v>304</v>
      </c>
      <c r="D47" t="s">
        <v>305</v>
      </c>
      <c r="E47" t="s">
        <v>306</v>
      </c>
      <c r="F47" t="s">
        <v>307</v>
      </c>
      <c r="G47" t="s">
        <v>308</v>
      </c>
      <c r="H47" t="s">
        <v>16</v>
      </c>
      <c r="I47" t="s">
        <v>309</v>
      </c>
      <c r="J47" t="s">
        <v>18</v>
      </c>
      <c r="L47" t="str">
        <f t="shared" si="0"/>
        <v>INSERT INTO Person VALUES ('Nicholas','Barrett','393 Camacho Alley Suite 669','Lake Benjaminbury','AZ',52242,'USA',1963768637,'O-')</v>
      </c>
    </row>
    <row r="48" spans="1:12" x14ac:dyDescent="0.2">
      <c r="A48">
        <v>47</v>
      </c>
      <c r="B48" t="s">
        <v>310</v>
      </c>
      <c r="C48" t="s">
        <v>311</v>
      </c>
      <c r="D48" t="s">
        <v>312</v>
      </c>
      <c r="E48" t="s">
        <v>313</v>
      </c>
      <c r="F48" t="s">
        <v>177</v>
      </c>
      <c r="G48" t="s">
        <v>314</v>
      </c>
      <c r="H48" t="s">
        <v>16</v>
      </c>
      <c r="I48" t="s">
        <v>315</v>
      </c>
      <c r="J48" t="s">
        <v>50</v>
      </c>
      <c r="L48" t="str">
        <f t="shared" si="0"/>
        <v>INSERT INTO Person VALUES ('Sara','Wells','655 Anderson Islands','Tammyton','MN',32777,'USA',1384794899,'AB+')</v>
      </c>
    </row>
    <row r="49" spans="1:12" x14ac:dyDescent="0.2">
      <c r="A49">
        <v>48</v>
      </c>
      <c r="B49" t="s">
        <v>316</v>
      </c>
      <c r="C49" t="s">
        <v>317</v>
      </c>
      <c r="D49" t="s">
        <v>318</v>
      </c>
      <c r="E49" t="s">
        <v>319</v>
      </c>
      <c r="F49" t="s">
        <v>31</v>
      </c>
      <c r="G49" t="s">
        <v>320</v>
      </c>
      <c r="H49" t="s">
        <v>16</v>
      </c>
      <c r="I49" t="s">
        <v>321</v>
      </c>
      <c r="J49" t="s">
        <v>107</v>
      </c>
      <c r="L49" t="str">
        <f t="shared" si="0"/>
        <v>INSERT INTO Person VALUES ('Cynthia','Stone','7646 Brenda Junctions Suite 717','East April','TX',12138,'USA',1995627945,'A-')</v>
      </c>
    </row>
    <row r="50" spans="1:12" x14ac:dyDescent="0.2">
      <c r="A50">
        <v>49</v>
      </c>
      <c r="B50" t="s">
        <v>322</v>
      </c>
      <c r="C50" t="s">
        <v>247</v>
      </c>
      <c r="D50" t="s">
        <v>323</v>
      </c>
      <c r="E50" t="s">
        <v>324</v>
      </c>
      <c r="F50" t="s">
        <v>307</v>
      </c>
      <c r="G50" t="s">
        <v>325</v>
      </c>
      <c r="H50" t="s">
        <v>16</v>
      </c>
      <c r="I50" t="s">
        <v>326</v>
      </c>
      <c r="J50" t="s">
        <v>58</v>
      </c>
      <c r="L50" t="str">
        <f t="shared" si="0"/>
        <v>INSERT INTO Person VALUES ('Anthony','Johnson','157 Allen Radial','South Jillian','AZ',93911,'USA',8730894888,'B+')</v>
      </c>
    </row>
    <row r="51" spans="1:12" x14ac:dyDescent="0.2">
      <c r="A51">
        <v>50</v>
      </c>
      <c r="B51" t="s">
        <v>327</v>
      </c>
      <c r="C51" t="s">
        <v>328</v>
      </c>
      <c r="D51" t="s">
        <v>329</v>
      </c>
      <c r="E51" t="s">
        <v>330</v>
      </c>
      <c r="F51" t="s">
        <v>220</v>
      </c>
      <c r="G51" t="s">
        <v>331</v>
      </c>
      <c r="H51" t="s">
        <v>16</v>
      </c>
      <c r="I51" t="s">
        <v>332</v>
      </c>
      <c r="J51" t="s">
        <v>58</v>
      </c>
      <c r="L51" t="str">
        <f t="shared" si="0"/>
        <v>INSERT INTO Person VALUES ('Stephen','Miller','3620 George Gateway Suite 583','Dawnmouth','MS',41025,'USA',8353230678,'B+')</v>
      </c>
    </row>
    <row r="52" spans="1:12" x14ac:dyDescent="0.2">
      <c r="A52">
        <v>51</v>
      </c>
      <c r="B52" t="s">
        <v>333</v>
      </c>
      <c r="C52" t="s">
        <v>334</v>
      </c>
      <c r="D52" t="s">
        <v>335</v>
      </c>
      <c r="E52" t="s">
        <v>336</v>
      </c>
      <c r="F52" t="s">
        <v>14</v>
      </c>
      <c r="G52" t="s">
        <v>337</v>
      </c>
      <c r="H52" t="s">
        <v>16</v>
      </c>
      <c r="I52" t="s">
        <v>338</v>
      </c>
      <c r="J52" t="s">
        <v>26</v>
      </c>
      <c r="L52" t="str">
        <f t="shared" si="0"/>
        <v>INSERT INTO Person VALUES ('Christina','Becker','483 Lewis Alley Suite 306','Johnview','HI',49592,'USA',1306325855,'A+')</v>
      </c>
    </row>
    <row r="53" spans="1:12" x14ac:dyDescent="0.2">
      <c r="A53">
        <v>52</v>
      </c>
      <c r="B53" t="s">
        <v>339</v>
      </c>
      <c r="C53" t="s">
        <v>340</v>
      </c>
      <c r="D53" t="s">
        <v>341</v>
      </c>
      <c r="E53" t="s">
        <v>342</v>
      </c>
      <c r="F53" t="s">
        <v>39</v>
      </c>
      <c r="G53" t="s">
        <v>343</v>
      </c>
      <c r="H53" t="s">
        <v>16</v>
      </c>
      <c r="I53" t="s">
        <v>344</v>
      </c>
      <c r="J53" t="s">
        <v>58</v>
      </c>
      <c r="L53" t="str">
        <f t="shared" si="0"/>
        <v>INSERT INTO Person VALUES ('Kenneth','Barajas','120 Jason Ways Suite 604','Riveraside','OR',92192,'USA',2004966844,'B+')</v>
      </c>
    </row>
    <row r="54" spans="1:12" x14ac:dyDescent="0.2">
      <c r="A54">
        <v>53</v>
      </c>
      <c r="B54" t="s">
        <v>101</v>
      </c>
      <c r="C54" t="s">
        <v>345</v>
      </c>
      <c r="D54" t="s">
        <v>346</v>
      </c>
      <c r="E54" t="s">
        <v>347</v>
      </c>
      <c r="F54" t="s">
        <v>261</v>
      </c>
      <c r="G54" t="s">
        <v>348</v>
      </c>
      <c r="H54" t="s">
        <v>16</v>
      </c>
      <c r="I54" t="s">
        <v>349</v>
      </c>
      <c r="J54" t="s">
        <v>129</v>
      </c>
      <c r="L54" t="str">
        <f t="shared" si="0"/>
        <v>INSERT INTO Person VALUES ('Mary','Franco','699 Larson Place','Lawsonton','RI',23878,'USA',0986443139,'O+')</v>
      </c>
    </row>
    <row r="55" spans="1:12" x14ac:dyDescent="0.2">
      <c r="A55">
        <v>54</v>
      </c>
      <c r="B55" t="s">
        <v>285</v>
      </c>
      <c r="C55" t="s">
        <v>350</v>
      </c>
      <c r="D55" t="s">
        <v>351</v>
      </c>
      <c r="E55" t="s">
        <v>352</v>
      </c>
      <c r="F55" t="s">
        <v>261</v>
      </c>
      <c r="G55" t="s">
        <v>353</v>
      </c>
      <c r="H55" t="s">
        <v>16</v>
      </c>
      <c r="I55" t="s">
        <v>354</v>
      </c>
      <c r="J55" t="s">
        <v>107</v>
      </c>
      <c r="L55" t="str">
        <f t="shared" si="0"/>
        <v>INSERT INTO Person VALUES ('John','Carey','6095 Justin Mission','Benjaminhaven','RI',37463,'USA',2843549633,'A-')</v>
      </c>
    </row>
    <row r="56" spans="1:12" x14ac:dyDescent="0.2">
      <c r="A56">
        <v>55</v>
      </c>
      <c r="B56" t="s">
        <v>80</v>
      </c>
      <c r="C56" t="s">
        <v>355</v>
      </c>
      <c r="D56" t="s">
        <v>356</v>
      </c>
      <c r="E56" t="s">
        <v>357</v>
      </c>
      <c r="F56" t="s">
        <v>358</v>
      </c>
      <c r="G56" t="s">
        <v>359</v>
      </c>
      <c r="H56" t="s">
        <v>16</v>
      </c>
      <c r="I56" t="s">
        <v>360</v>
      </c>
      <c r="J56" t="s">
        <v>26</v>
      </c>
      <c r="L56" t="str">
        <f t="shared" si="0"/>
        <v>INSERT INTO Person VALUES ('Cindy','Preston','10409 Andrea Pass Suite 194','Ericberg','UT',66243,'USA',1480940406,'A+')</v>
      </c>
    </row>
    <row r="57" spans="1:12" x14ac:dyDescent="0.2">
      <c r="A57">
        <v>56</v>
      </c>
      <c r="B57" t="s">
        <v>361</v>
      </c>
      <c r="C57" t="s">
        <v>362</v>
      </c>
      <c r="D57" t="s">
        <v>363</v>
      </c>
      <c r="E57" t="s">
        <v>364</v>
      </c>
      <c r="F57" t="s">
        <v>289</v>
      </c>
      <c r="G57" t="s">
        <v>365</v>
      </c>
      <c r="H57" t="s">
        <v>16</v>
      </c>
      <c r="I57" t="s">
        <v>366</v>
      </c>
      <c r="J57" t="s">
        <v>58</v>
      </c>
      <c r="L57" t="str">
        <f t="shared" si="0"/>
        <v>INSERT INTO Person VALUES ('Russell','Thompson','420 Gaines Knolls','Ericburgh','WA',14314,'USA',5306869176,'B+')</v>
      </c>
    </row>
    <row r="58" spans="1:12" x14ac:dyDescent="0.2">
      <c r="A58">
        <v>57</v>
      </c>
      <c r="B58" t="s">
        <v>367</v>
      </c>
      <c r="C58" t="s">
        <v>368</v>
      </c>
      <c r="D58" t="s">
        <v>369</v>
      </c>
      <c r="E58" t="s">
        <v>370</v>
      </c>
      <c r="F58" t="s">
        <v>371</v>
      </c>
      <c r="G58" t="s">
        <v>372</v>
      </c>
      <c r="H58" t="s">
        <v>16</v>
      </c>
      <c r="I58" t="s">
        <v>373</v>
      </c>
      <c r="J58" t="s">
        <v>129</v>
      </c>
      <c r="L58" t="str">
        <f t="shared" si="0"/>
        <v>INSERT INTO Person VALUES ('Linda','Ellison','503 John Expressway','East Heather','NV',72791,'USA',4856072673,'O+')</v>
      </c>
    </row>
    <row r="59" spans="1:12" x14ac:dyDescent="0.2">
      <c r="A59">
        <v>58</v>
      </c>
      <c r="B59" t="s">
        <v>374</v>
      </c>
      <c r="C59" t="s">
        <v>174</v>
      </c>
      <c r="D59" t="s">
        <v>375</v>
      </c>
      <c r="E59" t="s">
        <v>376</v>
      </c>
      <c r="F59" t="s">
        <v>70</v>
      </c>
      <c r="G59" t="s">
        <v>377</v>
      </c>
      <c r="H59" t="s">
        <v>16</v>
      </c>
      <c r="I59" t="s">
        <v>378</v>
      </c>
      <c r="J59" t="s">
        <v>42</v>
      </c>
      <c r="L59" t="str">
        <f t="shared" si="0"/>
        <v>INSERT INTO Person VALUES ('Patrick','Smith','82723 Golden Glen Suite 304','Perrychester','ND',36055,'USA',6724814639,'AB-')</v>
      </c>
    </row>
    <row r="60" spans="1:12" x14ac:dyDescent="0.2">
      <c r="A60">
        <v>59</v>
      </c>
      <c r="B60" t="s">
        <v>379</v>
      </c>
      <c r="C60" t="s">
        <v>380</v>
      </c>
      <c r="D60" t="s">
        <v>381</v>
      </c>
      <c r="E60" t="s">
        <v>382</v>
      </c>
      <c r="F60" t="s">
        <v>119</v>
      </c>
      <c r="G60" t="s">
        <v>383</v>
      </c>
      <c r="H60" t="s">
        <v>16</v>
      </c>
      <c r="I60" t="s">
        <v>384</v>
      </c>
      <c r="J60" t="s">
        <v>26</v>
      </c>
      <c r="L60" t="str">
        <f t="shared" si="0"/>
        <v>INSERT INTO Person VALUES ('Emily','Gardner','1348 Donna Ranch','Lake Kylebury','NE',24552,'USA',7262284028,'A+')</v>
      </c>
    </row>
    <row r="61" spans="1:12" x14ac:dyDescent="0.2">
      <c r="A61">
        <v>60</v>
      </c>
      <c r="B61" t="s">
        <v>80</v>
      </c>
      <c r="C61" t="s">
        <v>385</v>
      </c>
      <c r="D61" t="s">
        <v>386</v>
      </c>
      <c r="E61" t="s">
        <v>387</v>
      </c>
      <c r="F61" t="s">
        <v>388</v>
      </c>
      <c r="G61" t="s">
        <v>389</v>
      </c>
      <c r="H61" t="s">
        <v>16</v>
      </c>
      <c r="I61" t="s">
        <v>390</v>
      </c>
      <c r="J61" t="s">
        <v>42</v>
      </c>
      <c r="L61" t="str">
        <f t="shared" si="0"/>
        <v>INSERT INTO Person VALUES ('Cindy','Higgins','6666 Castillo Turnpike','Shannonstad','MO',08949,'USA',8112563601,'AB-')</v>
      </c>
    </row>
    <row r="62" spans="1:12" x14ac:dyDescent="0.2">
      <c r="A62">
        <v>61</v>
      </c>
      <c r="B62" t="s">
        <v>391</v>
      </c>
      <c r="C62" t="s">
        <v>392</v>
      </c>
      <c r="D62" t="s">
        <v>393</v>
      </c>
      <c r="E62" t="s">
        <v>394</v>
      </c>
      <c r="F62" t="s">
        <v>395</v>
      </c>
      <c r="G62" t="s">
        <v>396</v>
      </c>
      <c r="H62" t="s">
        <v>16</v>
      </c>
      <c r="I62" t="s">
        <v>397</v>
      </c>
      <c r="J62" t="s">
        <v>34</v>
      </c>
      <c r="L62" t="str">
        <f t="shared" si="0"/>
        <v>INSERT INTO Person VALUES ('Janet','Woods','806 Chase Expressway','Port Davidburgh','PA',53786,'USA',4471803269,'B-')</v>
      </c>
    </row>
    <row r="63" spans="1:12" x14ac:dyDescent="0.2">
      <c r="A63">
        <v>62</v>
      </c>
      <c r="B63" t="s">
        <v>234</v>
      </c>
      <c r="C63" t="s">
        <v>398</v>
      </c>
      <c r="D63" t="s">
        <v>399</v>
      </c>
      <c r="E63" t="s">
        <v>400</v>
      </c>
      <c r="F63" t="s">
        <v>126</v>
      </c>
      <c r="G63" t="s">
        <v>401</v>
      </c>
      <c r="H63" t="s">
        <v>16</v>
      </c>
      <c r="I63" t="s">
        <v>402</v>
      </c>
      <c r="J63" t="s">
        <v>107</v>
      </c>
      <c r="L63" t="str">
        <f t="shared" si="0"/>
        <v>INSERT INTO Person VALUES ('Ashley','Collins','43029 Loretta Drive Apt. 064','Cummingsmouth','WY',82428,'USA',9885158221,'A-')</v>
      </c>
    </row>
    <row r="64" spans="1:12" x14ac:dyDescent="0.2">
      <c r="A64">
        <v>63</v>
      </c>
      <c r="B64" t="s">
        <v>403</v>
      </c>
      <c r="C64" t="s">
        <v>404</v>
      </c>
      <c r="D64" t="s">
        <v>405</v>
      </c>
      <c r="E64" t="s">
        <v>406</v>
      </c>
      <c r="F64" t="s">
        <v>77</v>
      </c>
      <c r="G64" t="s">
        <v>407</v>
      </c>
      <c r="H64" t="s">
        <v>16</v>
      </c>
      <c r="I64" t="s">
        <v>408</v>
      </c>
      <c r="J64" t="s">
        <v>34</v>
      </c>
      <c r="L64" t="str">
        <f t="shared" si="0"/>
        <v>INSERT INTO Person VALUES ('Richard','Savage','727 Shannon Prairie Suite 101','Reynoldsview','AR',06428,'USA',9601323306,'B-')</v>
      </c>
    </row>
    <row r="65" spans="1:12" x14ac:dyDescent="0.2">
      <c r="A65">
        <v>64</v>
      </c>
      <c r="B65" t="s">
        <v>94</v>
      </c>
      <c r="C65" t="s">
        <v>409</v>
      </c>
      <c r="D65" t="s">
        <v>410</v>
      </c>
      <c r="E65" t="s">
        <v>411</v>
      </c>
      <c r="F65" t="s">
        <v>39</v>
      </c>
      <c r="G65" t="s">
        <v>412</v>
      </c>
      <c r="H65" t="s">
        <v>16</v>
      </c>
      <c r="I65" t="s">
        <v>413</v>
      </c>
      <c r="J65" t="s">
        <v>26</v>
      </c>
      <c r="L65" t="str">
        <f t="shared" si="0"/>
        <v>INSERT INTO Person VALUES ('Danielle','Hoffman','27808 Mark Gardens','East William','OR',20495,'USA',2229963418,'A+')</v>
      </c>
    </row>
    <row r="66" spans="1:12" x14ac:dyDescent="0.2">
      <c r="A66">
        <v>65</v>
      </c>
      <c r="B66" t="s">
        <v>414</v>
      </c>
      <c r="C66" t="s">
        <v>415</v>
      </c>
      <c r="D66" t="s">
        <v>416</v>
      </c>
      <c r="E66" t="s">
        <v>417</v>
      </c>
      <c r="F66" t="s">
        <v>14</v>
      </c>
      <c r="G66" t="s">
        <v>418</v>
      </c>
      <c r="H66" t="s">
        <v>16</v>
      </c>
      <c r="I66" t="s">
        <v>419</v>
      </c>
      <c r="J66" t="s">
        <v>129</v>
      </c>
      <c r="L66" t="str">
        <f t="shared" si="0"/>
        <v>INSERT INTO Person VALUES ('Christopher','Cox','40784 Diaz Station','Ronaldfurt','HI',65084,'USA',7900600431,'O+')</v>
      </c>
    </row>
    <row r="67" spans="1:12" x14ac:dyDescent="0.2">
      <c r="A67">
        <v>66</v>
      </c>
      <c r="B67" t="s">
        <v>420</v>
      </c>
      <c r="C67" t="s">
        <v>328</v>
      </c>
      <c r="D67" t="s">
        <v>421</v>
      </c>
      <c r="E67" t="s">
        <v>422</v>
      </c>
      <c r="F67" t="s">
        <v>182</v>
      </c>
      <c r="G67" t="s">
        <v>423</v>
      </c>
      <c r="H67" t="s">
        <v>16</v>
      </c>
      <c r="I67" t="s">
        <v>424</v>
      </c>
      <c r="J67" t="s">
        <v>58</v>
      </c>
      <c r="L67" t="str">
        <f t="shared" ref="L67:L130" si="1">"INSERT INTO Person VALUES ('"&amp;B67&amp;"','"&amp;C67&amp;"','"&amp;D67&amp;"','"&amp;E67&amp;"','"&amp;F67&amp;"',"&amp;G67&amp;",'"&amp;H67&amp;"',"&amp;I67&amp;",'"&amp;J67&amp;"')"</f>
        <v>INSERT INTO Person VALUES ('Scott','Miller','97442 Obrien Roads','Sherryton','VA',96493,'USA',9347669484,'B+')</v>
      </c>
    </row>
    <row r="68" spans="1:12" x14ac:dyDescent="0.2">
      <c r="A68">
        <v>67</v>
      </c>
      <c r="B68" t="s">
        <v>425</v>
      </c>
      <c r="C68" t="s">
        <v>426</v>
      </c>
      <c r="D68" t="s">
        <v>427</v>
      </c>
      <c r="E68" t="s">
        <v>428</v>
      </c>
      <c r="F68" t="s">
        <v>388</v>
      </c>
      <c r="G68" t="s">
        <v>429</v>
      </c>
      <c r="H68" t="s">
        <v>16</v>
      </c>
      <c r="I68" t="s">
        <v>430</v>
      </c>
      <c r="J68" t="s">
        <v>129</v>
      </c>
      <c r="L68" t="str">
        <f t="shared" si="1"/>
        <v>INSERT INTO Person VALUES ('Kelsey','Little','21250 Danny Spur','Paulburgh','MO',26372,'USA',7452483874,'O+')</v>
      </c>
    </row>
    <row r="69" spans="1:12" x14ac:dyDescent="0.2">
      <c r="A69">
        <v>68</v>
      </c>
      <c r="B69" t="s">
        <v>431</v>
      </c>
      <c r="C69" t="s">
        <v>426</v>
      </c>
      <c r="D69" t="s">
        <v>432</v>
      </c>
      <c r="E69" t="s">
        <v>433</v>
      </c>
      <c r="F69" t="s">
        <v>47</v>
      </c>
      <c r="G69" t="s">
        <v>434</v>
      </c>
      <c r="H69" t="s">
        <v>16</v>
      </c>
      <c r="I69" t="s">
        <v>435</v>
      </c>
      <c r="J69" t="s">
        <v>26</v>
      </c>
      <c r="L69" t="str">
        <f t="shared" si="1"/>
        <v>INSERT INTO Person VALUES ('Angela','Little','7949 Richards Inlet Apt. 285','Danielfurt','LA',01637,'USA',4311538876,'A+')</v>
      </c>
    </row>
    <row r="70" spans="1:12" x14ac:dyDescent="0.2">
      <c r="A70">
        <v>69</v>
      </c>
      <c r="B70" t="s">
        <v>436</v>
      </c>
      <c r="C70" t="s">
        <v>437</v>
      </c>
      <c r="D70" t="s">
        <v>438</v>
      </c>
      <c r="E70" t="s">
        <v>439</v>
      </c>
      <c r="F70" t="s">
        <v>104</v>
      </c>
      <c r="G70" t="s">
        <v>440</v>
      </c>
      <c r="H70" t="s">
        <v>16</v>
      </c>
      <c r="I70" t="s">
        <v>441</v>
      </c>
      <c r="J70" t="s">
        <v>129</v>
      </c>
      <c r="L70" t="str">
        <f t="shared" si="1"/>
        <v>INSERT INTO Person VALUES ('Lindsay','Cole','67131 Hernandez Hill','Morsehaven','IL',33161,'USA',3118767735,'O+')</v>
      </c>
    </row>
    <row r="71" spans="1:12" x14ac:dyDescent="0.2">
      <c r="A71">
        <v>70</v>
      </c>
      <c r="B71" t="s">
        <v>442</v>
      </c>
      <c r="C71" t="s">
        <v>443</v>
      </c>
      <c r="D71" t="s">
        <v>444</v>
      </c>
      <c r="E71" t="s">
        <v>445</v>
      </c>
      <c r="F71" t="s">
        <v>446</v>
      </c>
      <c r="G71" t="s">
        <v>447</v>
      </c>
      <c r="H71" t="s">
        <v>16</v>
      </c>
      <c r="I71" t="s">
        <v>448</v>
      </c>
      <c r="J71" t="s">
        <v>34</v>
      </c>
      <c r="L71" t="str">
        <f t="shared" si="1"/>
        <v>INSERT INTO Person VALUES ('Autumn','Willis','63836 Perkins Viaduct Suite 502','Ruthhaven','ID',35809,'USA',2428819898,'B-')</v>
      </c>
    </row>
    <row r="72" spans="1:12" x14ac:dyDescent="0.2">
      <c r="A72">
        <v>71</v>
      </c>
      <c r="B72" t="s">
        <v>449</v>
      </c>
      <c r="C72" t="s">
        <v>450</v>
      </c>
      <c r="D72" t="s">
        <v>451</v>
      </c>
      <c r="E72" t="s">
        <v>452</v>
      </c>
      <c r="F72" t="s">
        <v>14</v>
      </c>
      <c r="G72" t="s">
        <v>453</v>
      </c>
      <c r="H72" t="s">
        <v>16</v>
      </c>
      <c r="I72" t="s">
        <v>454</v>
      </c>
      <c r="J72" t="s">
        <v>58</v>
      </c>
      <c r="L72" t="str">
        <f t="shared" si="1"/>
        <v>INSERT INTO Person VALUES ('Kelly','Dennis','97716 Desiree Points','Lake Lisa','HI',16122,'USA',1453942964,'B+')</v>
      </c>
    </row>
    <row r="73" spans="1:12" x14ac:dyDescent="0.2">
      <c r="A73">
        <v>72</v>
      </c>
      <c r="B73" t="s">
        <v>455</v>
      </c>
      <c r="C73" t="s">
        <v>456</v>
      </c>
      <c r="D73" t="s">
        <v>457</v>
      </c>
      <c r="E73" t="s">
        <v>458</v>
      </c>
      <c r="F73" t="s">
        <v>459</v>
      </c>
      <c r="G73" t="s">
        <v>460</v>
      </c>
      <c r="H73" t="s">
        <v>16</v>
      </c>
      <c r="I73" t="s">
        <v>461</v>
      </c>
      <c r="J73" t="s">
        <v>18</v>
      </c>
      <c r="L73" t="str">
        <f t="shared" si="1"/>
        <v>INSERT INTO Person VALUES ('Jason','Horne','5363 Antonio Knolls','New James','VT',93400,'USA',8087108924,'O-')</v>
      </c>
    </row>
    <row r="74" spans="1:12" x14ac:dyDescent="0.2">
      <c r="A74">
        <v>73</v>
      </c>
      <c r="B74" t="s">
        <v>167</v>
      </c>
      <c r="C74" t="s">
        <v>462</v>
      </c>
      <c r="D74" t="s">
        <v>463</v>
      </c>
      <c r="E74" t="s">
        <v>464</v>
      </c>
      <c r="F74" t="s">
        <v>465</v>
      </c>
      <c r="G74" t="s">
        <v>466</v>
      </c>
      <c r="H74" t="s">
        <v>16</v>
      </c>
      <c r="I74" t="s">
        <v>467</v>
      </c>
      <c r="J74" t="s">
        <v>18</v>
      </c>
      <c r="L74" t="str">
        <f t="shared" si="1"/>
        <v>INSERT INTO Person VALUES ('Jennifer','Gross','412 Tucker Rest Apt. 930','Yvettefurt','TN',97231,'USA',2855760454,'O-')</v>
      </c>
    </row>
    <row r="75" spans="1:12" x14ac:dyDescent="0.2">
      <c r="A75">
        <v>74</v>
      </c>
      <c r="B75" t="s">
        <v>468</v>
      </c>
      <c r="C75" t="s">
        <v>469</v>
      </c>
      <c r="D75" t="s">
        <v>470</v>
      </c>
      <c r="E75" t="s">
        <v>471</v>
      </c>
      <c r="F75" t="s">
        <v>472</v>
      </c>
      <c r="G75" t="s">
        <v>473</v>
      </c>
      <c r="H75" t="s">
        <v>16</v>
      </c>
      <c r="I75" t="s">
        <v>474</v>
      </c>
      <c r="J75" t="s">
        <v>26</v>
      </c>
      <c r="L75" t="str">
        <f t="shared" si="1"/>
        <v>INSERT INTO Person VALUES ('Parker','Crawford','154 Michael Alley','East Pamela','DC',35799,'USA',0361107566,'A+')</v>
      </c>
    </row>
    <row r="76" spans="1:12" x14ac:dyDescent="0.2">
      <c r="A76">
        <v>75</v>
      </c>
      <c r="B76" t="s">
        <v>475</v>
      </c>
      <c r="C76" t="s">
        <v>476</v>
      </c>
      <c r="D76" t="s">
        <v>477</v>
      </c>
      <c r="E76" t="s">
        <v>478</v>
      </c>
      <c r="F76" t="s">
        <v>446</v>
      </c>
      <c r="G76" t="s">
        <v>479</v>
      </c>
      <c r="H76" t="s">
        <v>16</v>
      </c>
      <c r="I76" t="s">
        <v>480</v>
      </c>
      <c r="J76" t="s">
        <v>18</v>
      </c>
      <c r="L76" t="str">
        <f t="shared" si="1"/>
        <v>INSERT INTO Person VALUES ('Curtis','Chen','95268 James Brooks','Lake Robert','ID',30514,'USA',6436482467,'O-')</v>
      </c>
    </row>
    <row r="77" spans="1:12" x14ac:dyDescent="0.2">
      <c r="A77">
        <v>76</v>
      </c>
      <c r="B77" t="s">
        <v>481</v>
      </c>
      <c r="C77" t="s">
        <v>482</v>
      </c>
      <c r="D77" t="s">
        <v>483</v>
      </c>
      <c r="E77" t="s">
        <v>484</v>
      </c>
      <c r="F77" t="s">
        <v>485</v>
      </c>
      <c r="G77" t="s">
        <v>486</v>
      </c>
      <c r="H77" t="s">
        <v>16</v>
      </c>
      <c r="I77" t="s">
        <v>487</v>
      </c>
      <c r="J77" t="s">
        <v>34</v>
      </c>
      <c r="L77" t="str">
        <f t="shared" si="1"/>
        <v>INSERT INTO Person VALUES ('Michelle','Sanchez','3258 Debra Ford Suite 922','North Robinton','GA',76725,'USA',8259836121,'B-')</v>
      </c>
    </row>
    <row r="78" spans="1:12" x14ac:dyDescent="0.2">
      <c r="A78">
        <v>77</v>
      </c>
      <c r="B78" t="s">
        <v>488</v>
      </c>
      <c r="C78" t="s">
        <v>489</v>
      </c>
      <c r="D78" t="s">
        <v>490</v>
      </c>
      <c r="E78" t="s">
        <v>491</v>
      </c>
      <c r="F78" t="s">
        <v>47</v>
      </c>
      <c r="G78" t="s">
        <v>492</v>
      </c>
      <c r="H78" t="s">
        <v>16</v>
      </c>
      <c r="I78" t="s">
        <v>493</v>
      </c>
      <c r="J78" t="s">
        <v>42</v>
      </c>
      <c r="L78" t="str">
        <f t="shared" si="1"/>
        <v>INSERT INTO Person VALUES ('Peter','Walters','958 Gregory Rest Apt. 120','West Erinburgh','LA',97313,'USA',4151451247,'AB-')</v>
      </c>
    </row>
    <row r="79" spans="1:12" x14ac:dyDescent="0.2">
      <c r="A79">
        <v>78</v>
      </c>
      <c r="B79" t="s">
        <v>494</v>
      </c>
      <c r="C79" t="s">
        <v>495</v>
      </c>
      <c r="D79" t="s">
        <v>496</v>
      </c>
      <c r="E79" t="s">
        <v>497</v>
      </c>
      <c r="F79" t="s">
        <v>498</v>
      </c>
      <c r="G79" t="s">
        <v>499</v>
      </c>
      <c r="H79" t="s">
        <v>16</v>
      </c>
      <c r="I79" t="s">
        <v>500</v>
      </c>
      <c r="J79" t="s">
        <v>42</v>
      </c>
      <c r="L79" t="str">
        <f t="shared" si="1"/>
        <v>INSERT INTO Person VALUES ('Amber','Burton','5343 Larry Tunnel','Davidchester','AK',36574,'USA',6463355134,'AB-')</v>
      </c>
    </row>
    <row r="80" spans="1:12" x14ac:dyDescent="0.2">
      <c r="A80">
        <v>79</v>
      </c>
      <c r="B80" t="s">
        <v>367</v>
      </c>
      <c r="C80" t="s">
        <v>501</v>
      </c>
      <c r="D80" t="s">
        <v>502</v>
      </c>
      <c r="E80" t="s">
        <v>503</v>
      </c>
      <c r="F80" t="s">
        <v>504</v>
      </c>
      <c r="G80" t="s">
        <v>505</v>
      </c>
      <c r="H80" t="s">
        <v>16</v>
      </c>
      <c r="I80" t="s">
        <v>506</v>
      </c>
      <c r="J80" t="s">
        <v>18</v>
      </c>
      <c r="L80" t="str">
        <f t="shared" si="1"/>
        <v>INSERT INTO Person VALUES ('Linda','Shaffer','01218 Ortega Bypass','West Aaronside','SD',42729,'USA',4185418741,'O-')</v>
      </c>
    </row>
    <row r="81" spans="1:12" x14ac:dyDescent="0.2">
      <c r="A81">
        <v>80</v>
      </c>
      <c r="B81" t="s">
        <v>507</v>
      </c>
      <c r="C81" t="s">
        <v>508</v>
      </c>
      <c r="D81" t="s">
        <v>509</v>
      </c>
      <c r="E81" t="s">
        <v>510</v>
      </c>
      <c r="F81" t="s">
        <v>395</v>
      </c>
      <c r="G81" t="s">
        <v>511</v>
      </c>
      <c r="H81" t="s">
        <v>16</v>
      </c>
      <c r="I81" t="s">
        <v>512</v>
      </c>
      <c r="J81" t="s">
        <v>34</v>
      </c>
      <c r="L81" t="str">
        <f t="shared" si="1"/>
        <v>INSERT INTO Person VALUES ('Cathy','Bryant','555 Robert Mountain','West Maria','PA',08316,'USA',3698635836,'B-')</v>
      </c>
    </row>
    <row r="82" spans="1:12" x14ac:dyDescent="0.2">
      <c r="A82">
        <v>81</v>
      </c>
      <c r="B82" t="s">
        <v>204</v>
      </c>
      <c r="C82" t="s">
        <v>513</v>
      </c>
      <c r="D82" t="s">
        <v>514</v>
      </c>
      <c r="E82" t="s">
        <v>515</v>
      </c>
      <c r="F82" t="s">
        <v>516</v>
      </c>
      <c r="G82" t="s">
        <v>517</v>
      </c>
      <c r="H82" t="s">
        <v>16</v>
      </c>
      <c r="I82" t="s">
        <v>518</v>
      </c>
      <c r="J82" t="s">
        <v>34</v>
      </c>
      <c r="L82" t="str">
        <f t="shared" si="1"/>
        <v>INSERT INTO Person VALUES ('William','Curry','271 Morris Cove Apt. 944','North Davidfort','CT',34232,'USA',5972924749,'B-')</v>
      </c>
    </row>
    <row r="83" spans="1:12" x14ac:dyDescent="0.2">
      <c r="A83">
        <v>82</v>
      </c>
      <c r="B83" t="s">
        <v>449</v>
      </c>
      <c r="C83" t="s">
        <v>519</v>
      </c>
      <c r="D83" t="s">
        <v>520</v>
      </c>
      <c r="E83" t="s">
        <v>521</v>
      </c>
      <c r="F83" t="s">
        <v>39</v>
      </c>
      <c r="G83" t="s">
        <v>522</v>
      </c>
      <c r="H83" t="s">
        <v>16</v>
      </c>
      <c r="I83" t="s">
        <v>523</v>
      </c>
      <c r="J83" t="s">
        <v>58</v>
      </c>
      <c r="L83" t="str">
        <f t="shared" si="1"/>
        <v>INSERT INTO Person VALUES ('Kelly','Schultz','14376 Joseph Common','Spencerbury','OR',38436,'USA',8071221006,'B+')</v>
      </c>
    </row>
    <row r="84" spans="1:12" x14ac:dyDescent="0.2">
      <c r="A84">
        <v>83</v>
      </c>
      <c r="B84" t="s">
        <v>524</v>
      </c>
      <c r="C84" t="s">
        <v>525</v>
      </c>
      <c r="D84" t="s">
        <v>526</v>
      </c>
      <c r="E84" t="s">
        <v>527</v>
      </c>
      <c r="F84" t="s">
        <v>70</v>
      </c>
      <c r="G84" t="s">
        <v>528</v>
      </c>
      <c r="H84" t="s">
        <v>16</v>
      </c>
      <c r="I84" t="s">
        <v>529</v>
      </c>
      <c r="J84" t="s">
        <v>34</v>
      </c>
      <c r="L84" t="str">
        <f t="shared" si="1"/>
        <v>INSERT INTO Person VALUES ('Nicole','Blackburn','99394 Lori Rue','Melissabury','ND',01395,'USA',9310521272,'B-')</v>
      </c>
    </row>
    <row r="85" spans="1:12" x14ac:dyDescent="0.2">
      <c r="A85">
        <v>84</v>
      </c>
      <c r="B85" t="s">
        <v>327</v>
      </c>
      <c r="C85" t="s">
        <v>513</v>
      </c>
      <c r="D85" t="s">
        <v>530</v>
      </c>
      <c r="E85" t="s">
        <v>531</v>
      </c>
      <c r="F85" t="s">
        <v>182</v>
      </c>
      <c r="G85" t="s">
        <v>532</v>
      </c>
      <c r="H85" t="s">
        <v>16</v>
      </c>
      <c r="I85" t="s">
        <v>533</v>
      </c>
      <c r="J85" t="s">
        <v>34</v>
      </c>
      <c r="L85" t="str">
        <f t="shared" si="1"/>
        <v>INSERT INTO Person VALUES ('Stephen','Curry','44327 Christine Prairie','Crystalfurt','VA',32164,'USA',8574226783,'B-')</v>
      </c>
    </row>
    <row r="86" spans="1:12" x14ac:dyDescent="0.2">
      <c r="A86">
        <v>85</v>
      </c>
      <c r="B86" t="s">
        <v>534</v>
      </c>
      <c r="C86" t="s">
        <v>535</v>
      </c>
      <c r="D86" t="s">
        <v>536</v>
      </c>
      <c r="E86" t="s">
        <v>537</v>
      </c>
      <c r="F86" t="s">
        <v>152</v>
      </c>
      <c r="G86" t="s">
        <v>538</v>
      </c>
      <c r="H86" t="s">
        <v>16</v>
      </c>
      <c r="I86" t="s">
        <v>539</v>
      </c>
      <c r="J86" t="s">
        <v>42</v>
      </c>
      <c r="L86" t="str">
        <f t="shared" si="1"/>
        <v>INSERT INTO Person VALUES ('Anna','Lee','427 John Union','Kathrynfort','IA',14812,'USA',5099352812,'AB-')</v>
      </c>
    </row>
    <row r="87" spans="1:12" x14ac:dyDescent="0.2">
      <c r="A87">
        <v>86</v>
      </c>
      <c r="B87" t="s">
        <v>455</v>
      </c>
      <c r="C87" t="s">
        <v>540</v>
      </c>
      <c r="D87" t="s">
        <v>541</v>
      </c>
      <c r="E87" t="s">
        <v>542</v>
      </c>
      <c r="F87" t="s">
        <v>543</v>
      </c>
      <c r="G87" t="s">
        <v>544</v>
      </c>
      <c r="H87" t="s">
        <v>16</v>
      </c>
      <c r="I87" t="s">
        <v>545</v>
      </c>
      <c r="J87" t="s">
        <v>26</v>
      </c>
      <c r="L87" t="str">
        <f t="shared" si="1"/>
        <v>INSERT INTO Person VALUES ('Jason','Green','3211 James Summit','Donaldsonview','OH',33244,'USA',3068060066,'A+')</v>
      </c>
    </row>
    <row r="88" spans="1:12" x14ac:dyDescent="0.2">
      <c r="A88">
        <v>87</v>
      </c>
      <c r="B88" t="s">
        <v>546</v>
      </c>
      <c r="C88" t="s">
        <v>547</v>
      </c>
      <c r="D88" t="s">
        <v>548</v>
      </c>
      <c r="E88" t="s">
        <v>549</v>
      </c>
      <c r="F88" t="s">
        <v>104</v>
      </c>
      <c r="G88" t="s">
        <v>550</v>
      </c>
      <c r="H88" t="s">
        <v>16</v>
      </c>
      <c r="I88" t="s">
        <v>551</v>
      </c>
      <c r="J88" t="s">
        <v>34</v>
      </c>
      <c r="L88" t="str">
        <f t="shared" si="1"/>
        <v>INSERT INTO Person VALUES ('Karen','Ramirez','070 Michael Mill','Jenniferberg','IL',44129,'USA',7548635710,'B-')</v>
      </c>
    </row>
    <row r="89" spans="1:12" x14ac:dyDescent="0.2">
      <c r="A89">
        <v>88</v>
      </c>
      <c r="B89" t="s">
        <v>66</v>
      </c>
      <c r="C89" t="s">
        <v>552</v>
      </c>
      <c r="D89" t="s">
        <v>553</v>
      </c>
      <c r="E89" t="s">
        <v>554</v>
      </c>
      <c r="F89" t="s">
        <v>23</v>
      </c>
      <c r="G89" t="s">
        <v>555</v>
      </c>
      <c r="H89" t="s">
        <v>16</v>
      </c>
      <c r="I89" t="s">
        <v>556</v>
      </c>
      <c r="J89" t="s">
        <v>34</v>
      </c>
      <c r="L89" t="str">
        <f t="shared" si="1"/>
        <v>INSERT INTO Person VALUES ('Steven','Yu','840 Shannon Harbors','South Jennifer','CA',47845,'USA',8267930930,'B-')</v>
      </c>
    </row>
    <row r="90" spans="1:12" x14ac:dyDescent="0.2">
      <c r="A90">
        <v>89</v>
      </c>
      <c r="B90" t="s">
        <v>557</v>
      </c>
      <c r="C90" t="s">
        <v>420</v>
      </c>
      <c r="D90" t="s">
        <v>558</v>
      </c>
      <c r="E90" t="s">
        <v>559</v>
      </c>
      <c r="F90" t="s">
        <v>119</v>
      </c>
      <c r="G90" t="s">
        <v>560</v>
      </c>
      <c r="H90" t="s">
        <v>16</v>
      </c>
      <c r="I90" t="s">
        <v>561</v>
      </c>
      <c r="J90" t="s">
        <v>26</v>
      </c>
      <c r="L90" t="str">
        <f t="shared" si="1"/>
        <v>INSERT INTO Person VALUES ('Tina','Scott','15667 Gonzalez Place','Sparksfurt','NE',76504,'USA',1638030127,'A+')</v>
      </c>
    </row>
    <row r="91" spans="1:12" x14ac:dyDescent="0.2">
      <c r="A91">
        <v>90</v>
      </c>
      <c r="B91" t="s">
        <v>562</v>
      </c>
      <c r="C91" t="s">
        <v>385</v>
      </c>
      <c r="D91" t="s">
        <v>563</v>
      </c>
      <c r="E91" t="s">
        <v>564</v>
      </c>
      <c r="F91" t="s">
        <v>126</v>
      </c>
      <c r="G91" t="s">
        <v>565</v>
      </c>
      <c r="H91" t="s">
        <v>16</v>
      </c>
      <c r="I91" t="s">
        <v>566</v>
      </c>
      <c r="J91" t="s">
        <v>107</v>
      </c>
      <c r="L91" t="str">
        <f t="shared" si="1"/>
        <v>INSERT INTO Person VALUES ('Tammy','Higgins','650 Kramer Lake','New Richardchester','WY',66622,'USA',4611284094,'A-')</v>
      </c>
    </row>
    <row r="92" spans="1:12" x14ac:dyDescent="0.2">
      <c r="A92">
        <v>91</v>
      </c>
      <c r="B92" t="s">
        <v>567</v>
      </c>
      <c r="C92" t="s">
        <v>568</v>
      </c>
      <c r="D92" t="s">
        <v>569</v>
      </c>
      <c r="E92" t="s">
        <v>570</v>
      </c>
      <c r="F92" t="s">
        <v>112</v>
      </c>
      <c r="G92" t="s">
        <v>571</v>
      </c>
      <c r="H92" t="s">
        <v>16</v>
      </c>
      <c r="I92" t="s">
        <v>572</v>
      </c>
      <c r="J92" t="s">
        <v>34</v>
      </c>
      <c r="L92" t="str">
        <f t="shared" si="1"/>
        <v>INSERT INTO Person VALUES ('Gabrielle','Escobar','1932 Wade Expressway Apt. 392','Evansmouth','AL',31149,'USA',3998573172,'B-')</v>
      </c>
    </row>
    <row r="93" spans="1:12" x14ac:dyDescent="0.2">
      <c r="A93">
        <v>92</v>
      </c>
      <c r="B93" t="s">
        <v>292</v>
      </c>
      <c r="C93" t="s">
        <v>573</v>
      </c>
      <c r="D93" t="s">
        <v>574</v>
      </c>
      <c r="E93" t="s">
        <v>575</v>
      </c>
      <c r="F93" t="s">
        <v>177</v>
      </c>
      <c r="G93" t="s">
        <v>576</v>
      </c>
      <c r="H93" t="s">
        <v>16</v>
      </c>
      <c r="I93" t="s">
        <v>577</v>
      </c>
      <c r="J93" t="s">
        <v>129</v>
      </c>
      <c r="L93" t="str">
        <f t="shared" si="1"/>
        <v>INSERT INTO Person VALUES ('Michael','Howe','19846 Barbara Bridge','Lindabury','MN',67909,'USA',4937430091,'O+')</v>
      </c>
    </row>
    <row r="94" spans="1:12" x14ac:dyDescent="0.2">
      <c r="A94">
        <v>93</v>
      </c>
      <c r="B94" t="s">
        <v>578</v>
      </c>
      <c r="C94" t="s">
        <v>579</v>
      </c>
      <c r="D94" t="s">
        <v>580</v>
      </c>
      <c r="E94" t="s">
        <v>581</v>
      </c>
      <c r="F94" t="s">
        <v>582</v>
      </c>
      <c r="G94" t="s">
        <v>583</v>
      </c>
      <c r="H94" t="s">
        <v>16</v>
      </c>
      <c r="I94" t="s">
        <v>584</v>
      </c>
      <c r="J94" t="s">
        <v>34</v>
      </c>
      <c r="L94" t="str">
        <f t="shared" si="1"/>
        <v>INSERT INTO Person VALUES ('Donna','Suarez','73384 Aaron Lights','Yorkstad','IN',82442,'USA',6620624816,'B-')</v>
      </c>
    </row>
    <row r="95" spans="1:12" x14ac:dyDescent="0.2">
      <c r="A95">
        <v>94</v>
      </c>
      <c r="B95" t="s">
        <v>204</v>
      </c>
      <c r="C95" t="s">
        <v>482</v>
      </c>
      <c r="D95" t="s">
        <v>585</v>
      </c>
      <c r="E95" t="s">
        <v>586</v>
      </c>
      <c r="F95" t="s">
        <v>31</v>
      </c>
      <c r="G95" t="s">
        <v>587</v>
      </c>
      <c r="H95" t="s">
        <v>16</v>
      </c>
      <c r="I95" t="s">
        <v>588</v>
      </c>
      <c r="J95" t="s">
        <v>18</v>
      </c>
      <c r="L95" t="str">
        <f t="shared" si="1"/>
        <v>INSERT INTO Person VALUES ('William','Sanchez','01115 Patterson Mills','Guerrachester','TX',75066,'USA',7127238049,'O-')</v>
      </c>
    </row>
    <row r="96" spans="1:12" x14ac:dyDescent="0.2">
      <c r="A96">
        <v>95</v>
      </c>
      <c r="B96" t="s">
        <v>589</v>
      </c>
      <c r="C96" t="s">
        <v>590</v>
      </c>
      <c r="D96" t="s">
        <v>591</v>
      </c>
      <c r="E96" t="s">
        <v>592</v>
      </c>
      <c r="F96" t="s">
        <v>195</v>
      </c>
      <c r="G96" t="s">
        <v>593</v>
      </c>
      <c r="H96" t="s">
        <v>16</v>
      </c>
      <c r="I96" t="s">
        <v>594</v>
      </c>
      <c r="J96" t="s">
        <v>129</v>
      </c>
      <c r="L96" t="str">
        <f t="shared" si="1"/>
        <v>INSERT INTO Person VALUES ('Randy','Baker','5875 Ryan Locks Suite 452','New Laura','ME',65641,'USA',9349792134,'O+')</v>
      </c>
    </row>
    <row r="97" spans="1:12" x14ac:dyDescent="0.2">
      <c r="A97">
        <v>96</v>
      </c>
      <c r="B97" t="s">
        <v>595</v>
      </c>
      <c r="C97" t="s">
        <v>596</v>
      </c>
      <c r="D97" t="s">
        <v>597</v>
      </c>
      <c r="E97" t="s">
        <v>598</v>
      </c>
      <c r="F97" t="s">
        <v>599</v>
      </c>
      <c r="G97" t="s">
        <v>600</v>
      </c>
      <c r="H97" t="s">
        <v>16</v>
      </c>
      <c r="I97" t="s">
        <v>601</v>
      </c>
      <c r="J97" t="s">
        <v>42</v>
      </c>
      <c r="L97" t="str">
        <f t="shared" si="1"/>
        <v>INSERT INTO Person VALUES ('Joanne','Baldwin','12993 Wendy Valley Suite 169','Lake Austin','NM',59878,'USA',8369887646,'AB-')</v>
      </c>
    </row>
    <row r="98" spans="1:12" x14ac:dyDescent="0.2">
      <c r="A98">
        <v>97</v>
      </c>
      <c r="B98" t="s">
        <v>602</v>
      </c>
      <c r="C98" t="s">
        <v>603</v>
      </c>
      <c r="D98" t="s">
        <v>604</v>
      </c>
      <c r="E98" t="s">
        <v>605</v>
      </c>
      <c r="F98" t="s">
        <v>63</v>
      </c>
      <c r="G98" t="s">
        <v>606</v>
      </c>
      <c r="H98" t="s">
        <v>16</v>
      </c>
      <c r="I98" t="s">
        <v>607</v>
      </c>
      <c r="J98" t="s">
        <v>26</v>
      </c>
      <c r="L98" t="str">
        <f t="shared" si="1"/>
        <v>INSERT INTO Person VALUES ('Erica','Harrington','704 Lisa Trace Suite 517','Lake Kellymouth','NY',18324,'USA',5970584426,'A+')</v>
      </c>
    </row>
    <row r="99" spans="1:12" x14ac:dyDescent="0.2">
      <c r="A99">
        <v>98</v>
      </c>
      <c r="B99" t="s">
        <v>608</v>
      </c>
      <c r="C99" t="s">
        <v>609</v>
      </c>
      <c r="D99" t="s">
        <v>610</v>
      </c>
      <c r="E99" t="s">
        <v>611</v>
      </c>
      <c r="F99" t="s">
        <v>77</v>
      </c>
      <c r="G99" t="s">
        <v>612</v>
      </c>
      <c r="H99" t="s">
        <v>16</v>
      </c>
      <c r="I99" t="s">
        <v>613</v>
      </c>
      <c r="J99" t="s">
        <v>34</v>
      </c>
      <c r="L99" t="str">
        <f t="shared" si="1"/>
        <v>INSERT INTO Person VALUES ('Caitlin','Pearson','563 Harris Course Apt. 904','Jamesland','AR',47798,'USA',2150717628,'B-')</v>
      </c>
    </row>
    <row r="100" spans="1:12" x14ac:dyDescent="0.2">
      <c r="A100">
        <v>99</v>
      </c>
      <c r="B100" t="s">
        <v>546</v>
      </c>
      <c r="C100" t="s">
        <v>614</v>
      </c>
      <c r="D100" t="s">
        <v>615</v>
      </c>
      <c r="E100" t="s">
        <v>616</v>
      </c>
      <c r="F100" t="s">
        <v>516</v>
      </c>
      <c r="G100" t="s">
        <v>617</v>
      </c>
      <c r="H100" t="s">
        <v>16</v>
      </c>
      <c r="I100" t="s">
        <v>618</v>
      </c>
      <c r="J100" t="s">
        <v>42</v>
      </c>
      <c r="L100" t="str">
        <f t="shared" si="1"/>
        <v>INSERT INTO Person VALUES ('Karen','Garcia','53496 Jordan Pine','Andreashire','CT',50486,'USA',2657171657,'AB-')</v>
      </c>
    </row>
    <row r="101" spans="1:12" x14ac:dyDescent="0.2">
      <c r="A101">
        <v>100</v>
      </c>
      <c r="B101" t="s">
        <v>619</v>
      </c>
      <c r="C101" t="s">
        <v>620</v>
      </c>
      <c r="D101" t="s">
        <v>621</v>
      </c>
      <c r="E101" t="s">
        <v>622</v>
      </c>
      <c r="F101" t="s">
        <v>582</v>
      </c>
      <c r="G101" t="s">
        <v>623</v>
      </c>
      <c r="H101" t="s">
        <v>16</v>
      </c>
      <c r="I101" t="s">
        <v>624</v>
      </c>
      <c r="J101" t="s">
        <v>18</v>
      </c>
      <c r="L101" t="str">
        <f t="shared" si="1"/>
        <v>INSERT INTO Person VALUES ('Lonnie','Logan','7711 Laura Plain Suite 418','East Jenniferfort','IN',22214,'USA',6445732204,'O-')</v>
      </c>
    </row>
    <row r="102" spans="1:12" x14ac:dyDescent="0.2">
      <c r="A102">
        <v>101</v>
      </c>
      <c r="B102" t="s">
        <v>625</v>
      </c>
      <c r="C102" t="s">
        <v>174</v>
      </c>
      <c r="D102" t="s">
        <v>626</v>
      </c>
      <c r="E102" t="s">
        <v>627</v>
      </c>
      <c r="F102" t="s">
        <v>628</v>
      </c>
      <c r="G102" t="s">
        <v>629</v>
      </c>
      <c r="H102" t="s">
        <v>16</v>
      </c>
      <c r="I102" t="s">
        <v>630</v>
      </c>
      <c r="J102" t="s">
        <v>34</v>
      </c>
      <c r="L102" t="str">
        <f t="shared" si="1"/>
        <v>INSERT INTO Person VALUES ('Patty','Smith','466 Jeffery Greens Apt. 026','Lopezton','MT',31249,'USA',9391780301,'B-')</v>
      </c>
    </row>
    <row r="103" spans="1:12" x14ac:dyDescent="0.2">
      <c r="A103">
        <v>102</v>
      </c>
      <c r="B103" t="s">
        <v>333</v>
      </c>
      <c r="C103" t="s">
        <v>631</v>
      </c>
      <c r="D103" t="s">
        <v>632</v>
      </c>
      <c r="E103" t="s">
        <v>633</v>
      </c>
      <c r="F103" t="s">
        <v>119</v>
      </c>
      <c r="G103" t="s">
        <v>634</v>
      </c>
      <c r="H103" t="s">
        <v>16</v>
      </c>
      <c r="I103" t="s">
        <v>635</v>
      </c>
      <c r="J103" t="s">
        <v>34</v>
      </c>
      <c r="L103" t="str">
        <f t="shared" si="1"/>
        <v>INSERT INTO Person VALUES ('Christina','Vargas','05315 Miller Rapids Apt. 664','Samuelview','NE',08202,'USA',7863259399,'B-')</v>
      </c>
    </row>
    <row r="104" spans="1:12" x14ac:dyDescent="0.2">
      <c r="A104">
        <v>103</v>
      </c>
      <c r="B104" t="s">
        <v>636</v>
      </c>
      <c r="C104" t="s">
        <v>637</v>
      </c>
      <c r="D104" t="s">
        <v>638</v>
      </c>
      <c r="E104" t="s">
        <v>639</v>
      </c>
      <c r="F104" t="s">
        <v>498</v>
      </c>
      <c r="G104" t="s">
        <v>640</v>
      </c>
      <c r="H104" t="s">
        <v>16</v>
      </c>
      <c r="I104" t="s">
        <v>641</v>
      </c>
      <c r="J104" t="s">
        <v>129</v>
      </c>
      <c r="L104" t="str">
        <f t="shared" si="1"/>
        <v>INSERT INTO Person VALUES ('Whitney','Hall','4588 Buckley Extension','Morrisfort','AK',67610,'USA',2443424947,'O+')</v>
      </c>
    </row>
    <row r="105" spans="1:12" x14ac:dyDescent="0.2">
      <c r="A105">
        <v>104</v>
      </c>
      <c r="B105" t="s">
        <v>234</v>
      </c>
      <c r="C105" t="s">
        <v>642</v>
      </c>
      <c r="D105" t="s">
        <v>643</v>
      </c>
      <c r="E105" t="s">
        <v>644</v>
      </c>
      <c r="F105" t="s">
        <v>358</v>
      </c>
      <c r="G105" t="s">
        <v>645</v>
      </c>
      <c r="H105" t="s">
        <v>16</v>
      </c>
      <c r="I105" t="s">
        <v>646</v>
      </c>
      <c r="J105" t="s">
        <v>34</v>
      </c>
      <c r="L105" t="str">
        <f t="shared" si="1"/>
        <v>INSERT INTO Person VALUES ('Ashley','Lang','95477 Scott Cliffs Apt. 694','West Jennifer','UT',44505,'USA',8802324879,'B-')</v>
      </c>
    </row>
    <row r="106" spans="1:12" x14ac:dyDescent="0.2">
      <c r="A106">
        <v>105</v>
      </c>
      <c r="B106" t="s">
        <v>647</v>
      </c>
      <c r="C106" t="s">
        <v>648</v>
      </c>
      <c r="D106" t="s">
        <v>649</v>
      </c>
      <c r="E106" t="s">
        <v>650</v>
      </c>
      <c r="F106" t="s">
        <v>395</v>
      </c>
      <c r="G106" t="s">
        <v>651</v>
      </c>
      <c r="H106" t="s">
        <v>16</v>
      </c>
      <c r="I106" t="s">
        <v>652</v>
      </c>
      <c r="J106" t="s">
        <v>58</v>
      </c>
      <c r="L106" t="str">
        <f t="shared" si="1"/>
        <v>INSERT INTO Person VALUES ('Rachel','Sanford','0142 Charles Ridges Apt. 835','Lake Meghanfort','PA',51552,'USA',2475498560,'B+')</v>
      </c>
    </row>
    <row r="107" spans="1:12" x14ac:dyDescent="0.2">
      <c r="A107">
        <v>106</v>
      </c>
      <c r="B107" t="s">
        <v>19</v>
      </c>
      <c r="C107" t="s">
        <v>653</v>
      </c>
      <c r="D107" t="s">
        <v>654</v>
      </c>
      <c r="E107" t="s">
        <v>655</v>
      </c>
      <c r="F107" t="s">
        <v>31</v>
      </c>
      <c r="G107" t="s">
        <v>656</v>
      </c>
      <c r="H107" t="s">
        <v>16</v>
      </c>
      <c r="I107" t="s">
        <v>657</v>
      </c>
      <c r="J107" t="s">
        <v>129</v>
      </c>
      <c r="L107" t="str">
        <f t="shared" si="1"/>
        <v>INSERT INTO Person VALUES ('Adam','Barker','70044 Peter Neck Apt. 196','Angelaview','TX',40638,'USA',4873592974,'O+')</v>
      </c>
    </row>
    <row r="108" spans="1:12" x14ac:dyDescent="0.2">
      <c r="A108">
        <v>107</v>
      </c>
      <c r="B108" t="s">
        <v>167</v>
      </c>
      <c r="C108" t="s">
        <v>535</v>
      </c>
      <c r="D108" t="s">
        <v>658</v>
      </c>
      <c r="E108" t="s">
        <v>659</v>
      </c>
      <c r="F108" t="s">
        <v>599</v>
      </c>
      <c r="G108" t="s">
        <v>660</v>
      </c>
      <c r="H108" t="s">
        <v>16</v>
      </c>
      <c r="I108" t="s">
        <v>661</v>
      </c>
      <c r="J108" t="s">
        <v>34</v>
      </c>
      <c r="L108" t="str">
        <f t="shared" si="1"/>
        <v>INSERT INTO Person VALUES ('Jennifer','Lee','3383 Adams Common Apt. 185','North Jacob','NM',43106,'USA',9650571136,'B-')</v>
      </c>
    </row>
    <row r="109" spans="1:12" x14ac:dyDescent="0.2">
      <c r="A109">
        <v>108</v>
      </c>
      <c r="B109" t="s">
        <v>662</v>
      </c>
      <c r="C109" t="s">
        <v>663</v>
      </c>
      <c r="D109" t="s">
        <v>664</v>
      </c>
      <c r="E109" t="s">
        <v>665</v>
      </c>
      <c r="F109" t="s">
        <v>145</v>
      </c>
      <c r="G109" t="s">
        <v>666</v>
      </c>
      <c r="H109" t="s">
        <v>16</v>
      </c>
      <c r="I109" t="s">
        <v>667</v>
      </c>
      <c r="J109" t="s">
        <v>18</v>
      </c>
      <c r="L109" t="str">
        <f t="shared" si="1"/>
        <v>INSERT INTO Person VALUES ('Manuel','Peters','61524 Patty Extension Apt. 202','Brownchester','SC',76215,'USA',4539635935,'O-')</v>
      </c>
    </row>
    <row r="110" spans="1:12" x14ac:dyDescent="0.2">
      <c r="A110">
        <v>109</v>
      </c>
      <c r="B110" t="s">
        <v>414</v>
      </c>
      <c r="C110" t="s">
        <v>668</v>
      </c>
      <c r="D110" t="s">
        <v>669</v>
      </c>
      <c r="E110" t="s">
        <v>670</v>
      </c>
      <c r="F110" t="s">
        <v>472</v>
      </c>
      <c r="G110" t="s">
        <v>671</v>
      </c>
      <c r="H110" t="s">
        <v>16</v>
      </c>
      <c r="I110" t="s">
        <v>672</v>
      </c>
      <c r="J110" t="s">
        <v>34</v>
      </c>
      <c r="L110" t="str">
        <f t="shared" si="1"/>
        <v>INSERT INTO Person VALUES ('Christopher','Campbell','0552 Davis Harbor','Larryton','DC',98701,'USA',6117217523,'B-')</v>
      </c>
    </row>
    <row r="111" spans="1:12" x14ac:dyDescent="0.2">
      <c r="A111">
        <v>110</v>
      </c>
      <c r="B111" t="s">
        <v>673</v>
      </c>
      <c r="C111" t="s">
        <v>36</v>
      </c>
      <c r="D111" t="s">
        <v>674</v>
      </c>
      <c r="E111" t="s">
        <v>675</v>
      </c>
      <c r="F111" t="s">
        <v>371</v>
      </c>
      <c r="G111" t="s">
        <v>676</v>
      </c>
      <c r="H111" t="s">
        <v>16</v>
      </c>
      <c r="I111" t="s">
        <v>677</v>
      </c>
      <c r="J111" t="s">
        <v>34</v>
      </c>
      <c r="L111" t="str">
        <f t="shared" si="1"/>
        <v>INSERT INTO Person VALUES ('Alexandria','Marsh','220 Randall Lakes','Kellytown','NV',94083,'USA',9853663448,'B-')</v>
      </c>
    </row>
    <row r="112" spans="1:12" x14ac:dyDescent="0.2">
      <c r="A112">
        <v>111</v>
      </c>
      <c r="B112" t="s">
        <v>35</v>
      </c>
      <c r="C112" t="s">
        <v>678</v>
      </c>
      <c r="D112" t="s">
        <v>679</v>
      </c>
      <c r="E112" t="s">
        <v>680</v>
      </c>
      <c r="F112" t="s">
        <v>628</v>
      </c>
      <c r="G112" t="s">
        <v>681</v>
      </c>
      <c r="H112" t="s">
        <v>16</v>
      </c>
      <c r="I112" t="s">
        <v>682</v>
      </c>
      <c r="J112" t="s">
        <v>42</v>
      </c>
      <c r="L112" t="str">
        <f t="shared" si="1"/>
        <v>INSERT INTO Person VALUES ('Robert','Hunter','13985 Ramirez Rapids','Jeffreychester','MT',79835,'USA',4362534337,'AB-')</v>
      </c>
    </row>
    <row r="113" spans="1:12" x14ac:dyDescent="0.2">
      <c r="A113">
        <v>112</v>
      </c>
      <c r="B113" t="s">
        <v>683</v>
      </c>
      <c r="C113" t="s">
        <v>684</v>
      </c>
      <c r="D113" t="s">
        <v>685</v>
      </c>
      <c r="E113" t="s">
        <v>686</v>
      </c>
      <c r="F113" t="s">
        <v>91</v>
      </c>
      <c r="G113" t="s">
        <v>687</v>
      </c>
      <c r="H113" t="s">
        <v>16</v>
      </c>
      <c r="I113" t="s">
        <v>688</v>
      </c>
      <c r="J113" t="s">
        <v>34</v>
      </c>
      <c r="L113" t="str">
        <f t="shared" si="1"/>
        <v>INSERT INTO Person VALUES ('Amy','Martin','902 Kari Meadows Suite 425','Marcuston','NJ',20576,'USA',5458636602,'B-')</v>
      </c>
    </row>
    <row r="114" spans="1:12" x14ac:dyDescent="0.2">
      <c r="A114">
        <v>113</v>
      </c>
      <c r="B114" t="s">
        <v>455</v>
      </c>
      <c r="C114" t="s">
        <v>689</v>
      </c>
      <c r="D114" t="s">
        <v>690</v>
      </c>
      <c r="E114" t="s">
        <v>691</v>
      </c>
      <c r="F114" t="s">
        <v>261</v>
      </c>
      <c r="G114" t="s">
        <v>692</v>
      </c>
      <c r="H114" t="s">
        <v>16</v>
      </c>
      <c r="I114" t="s">
        <v>693</v>
      </c>
      <c r="J114" t="s">
        <v>26</v>
      </c>
      <c r="L114" t="str">
        <f t="shared" si="1"/>
        <v>INSERT INTO Person VALUES ('Jason','Clay','61639 Lynch Keys Suite 629','Lake Yolanda','RI',61642,'USA',3577254588,'A+')</v>
      </c>
    </row>
    <row r="115" spans="1:12" x14ac:dyDescent="0.2">
      <c r="A115">
        <v>114</v>
      </c>
      <c r="B115" t="s">
        <v>578</v>
      </c>
      <c r="C115" t="s">
        <v>694</v>
      </c>
      <c r="D115" t="s">
        <v>695</v>
      </c>
      <c r="E115" t="s">
        <v>696</v>
      </c>
      <c r="F115" t="s">
        <v>628</v>
      </c>
      <c r="G115" t="s">
        <v>697</v>
      </c>
      <c r="H115" t="s">
        <v>16</v>
      </c>
      <c r="I115" t="s">
        <v>698</v>
      </c>
      <c r="J115" t="s">
        <v>34</v>
      </c>
      <c r="L115" t="str">
        <f t="shared" si="1"/>
        <v>INSERT INTO Person VALUES ('Donna','Howard','9832 Lisa Plaza Apt. 993','Campbellhaven','MT',48707,'USA',6098557398,'B-')</v>
      </c>
    </row>
    <row r="116" spans="1:12" x14ac:dyDescent="0.2">
      <c r="A116">
        <v>115</v>
      </c>
      <c r="B116" t="s">
        <v>699</v>
      </c>
      <c r="C116" t="s">
        <v>700</v>
      </c>
      <c r="D116" t="s">
        <v>701</v>
      </c>
      <c r="E116" t="s">
        <v>702</v>
      </c>
      <c r="F116" t="s">
        <v>703</v>
      </c>
      <c r="G116" t="s">
        <v>704</v>
      </c>
      <c r="H116" t="s">
        <v>16</v>
      </c>
      <c r="I116" t="s">
        <v>705</v>
      </c>
      <c r="J116" t="s">
        <v>107</v>
      </c>
      <c r="L116" t="str">
        <f t="shared" si="1"/>
        <v>INSERT INTO Person VALUES ('Ricky','Mason','572 Thomas Pike','Lake Margaretchester','NH',34218,'USA',4070922358,'A-')</v>
      </c>
    </row>
    <row r="117" spans="1:12" x14ac:dyDescent="0.2">
      <c r="A117">
        <v>116</v>
      </c>
      <c r="B117" t="s">
        <v>706</v>
      </c>
      <c r="C117" t="s">
        <v>707</v>
      </c>
      <c r="D117" t="s">
        <v>708</v>
      </c>
      <c r="E117" t="s">
        <v>709</v>
      </c>
      <c r="F117" t="s">
        <v>261</v>
      </c>
      <c r="G117" t="s">
        <v>710</v>
      </c>
      <c r="H117" t="s">
        <v>16</v>
      </c>
      <c r="I117" t="s">
        <v>711</v>
      </c>
      <c r="J117" t="s">
        <v>50</v>
      </c>
      <c r="L117" t="str">
        <f t="shared" si="1"/>
        <v>INSERT INTO Person VALUES ('Derrick','Walker','5807 Michael Brooks Apt. 198','Melanieshire','RI',57849,'USA',2885660914,'AB+')</v>
      </c>
    </row>
    <row r="118" spans="1:12" x14ac:dyDescent="0.2">
      <c r="A118">
        <v>117</v>
      </c>
      <c r="B118" t="s">
        <v>712</v>
      </c>
      <c r="C118" t="s">
        <v>713</v>
      </c>
      <c r="D118" t="s">
        <v>714</v>
      </c>
      <c r="E118" t="s">
        <v>715</v>
      </c>
      <c r="F118" t="s">
        <v>14</v>
      </c>
      <c r="G118" t="s">
        <v>716</v>
      </c>
      <c r="H118" t="s">
        <v>16</v>
      </c>
      <c r="I118" t="s">
        <v>717</v>
      </c>
      <c r="J118" t="s">
        <v>50</v>
      </c>
      <c r="L118" t="str">
        <f t="shared" si="1"/>
        <v>INSERT INTO Person VALUES ('Raymond','Kramer','736 Garcia Roads','Brownburgh','HI',55306,'USA',2526179501,'AB+')</v>
      </c>
    </row>
    <row r="119" spans="1:12" x14ac:dyDescent="0.2">
      <c r="A119">
        <v>118</v>
      </c>
      <c r="B119" t="s">
        <v>35</v>
      </c>
      <c r="C119" t="s">
        <v>44</v>
      </c>
      <c r="D119" t="s">
        <v>718</v>
      </c>
      <c r="E119" t="s">
        <v>719</v>
      </c>
      <c r="F119" t="s">
        <v>177</v>
      </c>
      <c r="G119" t="s">
        <v>720</v>
      </c>
      <c r="H119" t="s">
        <v>16</v>
      </c>
      <c r="I119" t="s">
        <v>721</v>
      </c>
      <c r="J119" t="s">
        <v>34</v>
      </c>
      <c r="L119" t="str">
        <f t="shared" si="1"/>
        <v>INSERT INTO Person VALUES ('Robert','Carter','5902 Karen Valley Apt. 712','West Emily','MN',45642,'USA',6154236128,'B-')</v>
      </c>
    </row>
    <row r="120" spans="1:12" x14ac:dyDescent="0.2">
      <c r="A120">
        <v>119</v>
      </c>
      <c r="B120" t="s">
        <v>722</v>
      </c>
      <c r="C120" t="s">
        <v>723</v>
      </c>
      <c r="D120" t="s">
        <v>724</v>
      </c>
      <c r="E120" t="s">
        <v>725</v>
      </c>
      <c r="F120" t="s">
        <v>726</v>
      </c>
      <c r="G120" t="s">
        <v>727</v>
      </c>
      <c r="H120" t="s">
        <v>16</v>
      </c>
      <c r="I120" t="s">
        <v>728</v>
      </c>
      <c r="J120" t="s">
        <v>34</v>
      </c>
      <c r="L120" t="str">
        <f t="shared" si="1"/>
        <v>INSERT INTO Person VALUES ('Ronald','Ritter','54963 Ashlee Key Apt. 457','Lake Jessica','KY',44874,'USA',3230417724,'B-')</v>
      </c>
    </row>
    <row r="121" spans="1:12" x14ac:dyDescent="0.2">
      <c r="A121">
        <v>120</v>
      </c>
      <c r="B121" t="s">
        <v>729</v>
      </c>
      <c r="C121" t="s">
        <v>730</v>
      </c>
      <c r="D121" t="s">
        <v>731</v>
      </c>
      <c r="E121" t="s">
        <v>732</v>
      </c>
      <c r="F121" t="s">
        <v>628</v>
      </c>
      <c r="G121" t="s">
        <v>733</v>
      </c>
      <c r="H121" t="s">
        <v>16</v>
      </c>
      <c r="I121" t="s">
        <v>734</v>
      </c>
      <c r="J121" t="s">
        <v>129</v>
      </c>
      <c r="L121" t="str">
        <f t="shared" si="1"/>
        <v>INSERT INTO Person VALUES ('Keith','Buckley','84827 Ricardo Bypass','Donaldmouth','MT',10479,'USA',1822899602,'O+')</v>
      </c>
    </row>
    <row r="122" spans="1:12" x14ac:dyDescent="0.2">
      <c r="A122">
        <v>121</v>
      </c>
      <c r="B122" t="s">
        <v>316</v>
      </c>
      <c r="C122" t="s">
        <v>735</v>
      </c>
      <c r="D122" t="s">
        <v>736</v>
      </c>
      <c r="E122" t="s">
        <v>737</v>
      </c>
      <c r="F122" t="s">
        <v>177</v>
      </c>
      <c r="G122" t="s">
        <v>738</v>
      </c>
      <c r="H122" t="s">
        <v>16</v>
      </c>
      <c r="I122" t="s">
        <v>739</v>
      </c>
      <c r="J122" t="s">
        <v>50</v>
      </c>
      <c r="L122" t="str">
        <f t="shared" si="1"/>
        <v>INSERT INTO Person VALUES ('Cynthia','Herring','1374 Edward Courts','New Robertoport','MN',92416,'USA',6759856963,'AB+')</v>
      </c>
    </row>
    <row r="123" spans="1:12" x14ac:dyDescent="0.2">
      <c r="A123">
        <v>122</v>
      </c>
      <c r="B123" t="s">
        <v>740</v>
      </c>
      <c r="C123" t="s">
        <v>741</v>
      </c>
      <c r="D123" t="s">
        <v>742</v>
      </c>
      <c r="E123" t="s">
        <v>743</v>
      </c>
      <c r="F123" t="s">
        <v>582</v>
      </c>
      <c r="G123" t="s">
        <v>744</v>
      </c>
      <c r="H123" t="s">
        <v>16</v>
      </c>
      <c r="I123" t="s">
        <v>745</v>
      </c>
      <c r="J123" t="s">
        <v>18</v>
      </c>
      <c r="L123" t="str">
        <f t="shared" si="1"/>
        <v>INSERT INTO Person VALUES ('Monica','Hodges','1137 Donald Manors Suite 127','Elizabethstad','IN',57186,'USA',8775354716,'O-')</v>
      </c>
    </row>
    <row r="124" spans="1:12" x14ac:dyDescent="0.2">
      <c r="A124">
        <v>123</v>
      </c>
      <c r="B124" t="s">
        <v>683</v>
      </c>
      <c r="C124" t="s">
        <v>746</v>
      </c>
      <c r="D124" t="s">
        <v>747</v>
      </c>
      <c r="E124" t="s">
        <v>748</v>
      </c>
      <c r="F124" t="s">
        <v>289</v>
      </c>
      <c r="G124" t="s">
        <v>749</v>
      </c>
      <c r="H124" t="s">
        <v>16</v>
      </c>
      <c r="I124" t="s">
        <v>750</v>
      </c>
      <c r="J124" t="s">
        <v>18</v>
      </c>
      <c r="L124" t="str">
        <f t="shared" si="1"/>
        <v>INSERT INTO Person VALUES ('Amy','Diaz','028 Tucker Mountain','Aaronville','WA',02805,'USA',9253621704,'O-')</v>
      </c>
    </row>
    <row r="125" spans="1:12" x14ac:dyDescent="0.2">
      <c r="A125">
        <v>124</v>
      </c>
      <c r="B125" t="s">
        <v>292</v>
      </c>
      <c r="C125" t="s">
        <v>751</v>
      </c>
      <c r="D125" t="s">
        <v>752</v>
      </c>
      <c r="E125" t="s">
        <v>753</v>
      </c>
      <c r="F125" t="s">
        <v>182</v>
      </c>
      <c r="G125" t="s">
        <v>754</v>
      </c>
      <c r="H125" t="s">
        <v>16</v>
      </c>
      <c r="I125" t="s">
        <v>755</v>
      </c>
      <c r="J125" t="s">
        <v>129</v>
      </c>
      <c r="L125" t="str">
        <f t="shared" si="1"/>
        <v>INSERT INTO Person VALUES ('Michael','Perry','95175 Michele Courts Apt. 570','Pricefort','VA',80361,'USA',1009644928,'O+')</v>
      </c>
    </row>
    <row r="126" spans="1:12" x14ac:dyDescent="0.2">
      <c r="A126">
        <v>125</v>
      </c>
      <c r="B126" t="s">
        <v>292</v>
      </c>
      <c r="C126" t="s">
        <v>756</v>
      </c>
      <c r="D126" t="s">
        <v>757</v>
      </c>
      <c r="E126" t="s">
        <v>758</v>
      </c>
      <c r="F126" t="s">
        <v>84</v>
      </c>
      <c r="G126" t="s">
        <v>759</v>
      </c>
      <c r="H126" t="s">
        <v>16</v>
      </c>
      <c r="I126" t="s">
        <v>760</v>
      </c>
      <c r="J126" t="s">
        <v>50</v>
      </c>
      <c r="L126" t="str">
        <f t="shared" si="1"/>
        <v>INSERT INTO Person VALUES ('Michael','Freeman','9862 Deborah Springs Apt. 274','Christown','CO',37283,'USA',9970531922,'AB+')</v>
      </c>
    </row>
    <row r="127" spans="1:12" x14ac:dyDescent="0.2">
      <c r="A127">
        <v>126</v>
      </c>
      <c r="B127" t="s">
        <v>761</v>
      </c>
      <c r="C127" t="s">
        <v>762</v>
      </c>
      <c r="D127" t="s">
        <v>763</v>
      </c>
      <c r="E127" t="s">
        <v>764</v>
      </c>
      <c r="F127" t="s">
        <v>446</v>
      </c>
      <c r="G127" t="s">
        <v>765</v>
      </c>
      <c r="H127" t="s">
        <v>16</v>
      </c>
      <c r="I127" t="s">
        <v>766</v>
      </c>
      <c r="J127" t="s">
        <v>107</v>
      </c>
      <c r="L127" t="str">
        <f t="shared" si="1"/>
        <v>INSERT INTO Person VALUES ('Lisa','Andersen','75501 Alexander Mills Apt. 757','Juliaburgh','ID',47714,'USA',0396822158,'A-')</v>
      </c>
    </row>
    <row r="128" spans="1:12" x14ac:dyDescent="0.2">
      <c r="A128">
        <v>127</v>
      </c>
      <c r="B128" t="s">
        <v>767</v>
      </c>
      <c r="C128" t="s">
        <v>768</v>
      </c>
      <c r="D128" t="s">
        <v>769</v>
      </c>
      <c r="E128" t="s">
        <v>770</v>
      </c>
      <c r="F128" t="s">
        <v>395</v>
      </c>
      <c r="G128" t="s">
        <v>771</v>
      </c>
      <c r="H128" t="s">
        <v>16</v>
      </c>
      <c r="I128" t="s">
        <v>772</v>
      </c>
      <c r="J128" t="s">
        <v>26</v>
      </c>
      <c r="L128" t="str">
        <f t="shared" si="1"/>
        <v>INSERT INTO Person VALUES ('Ruth','Ware','914 Lutz Trail Suite 702','Khanborough','PA',48113,'USA',3227493556,'A+')</v>
      </c>
    </row>
    <row r="129" spans="1:12" x14ac:dyDescent="0.2">
      <c r="A129">
        <v>128</v>
      </c>
      <c r="B129" t="s">
        <v>773</v>
      </c>
      <c r="C129" t="s">
        <v>774</v>
      </c>
      <c r="D129" t="s">
        <v>775</v>
      </c>
      <c r="E129" t="s">
        <v>776</v>
      </c>
      <c r="F129" t="s">
        <v>31</v>
      </c>
      <c r="G129" t="s">
        <v>777</v>
      </c>
      <c r="H129" t="s">
        <v>16</v>
      </c>
      <c r="I129" t="s">
        <v>778</v>
      </c>
      <c r="J129" t="s">
        <v>50</v>
      </c>
      <c r="L129" t="str">
        <f t="shared" si="1"/>
        <v>INSERT INTO Person VALUES ('Clifford','Horton','88531 Kathryn Cliff Suite 517','Kimberg','TX',18912,'USA',8788941009,'AB+')</v>
      </c>
    </row>
    <row r="130" spans="1:12" x14ac:dyDescent="0.2">
      <c r="A130">
        <v>129</v>
      </c>
      <c r="B130" t="s">
        <v>481</v>
      </c>
      <c r="C130" t="s">
        <v>779</v>
      </c>
      <c r="D130" t="s">
        <v>780</v>
      </c>
      <c r="E130" t="s">
        <v>781</v>
      </c>
      <c r="F130" t="s">
        <v>703</v>
      </c>
      <c r="G130" t="s">
        <v>782</v>
      </c>
      <c r="H130" t="s">
        <v>16</v>
      </c>
      <c r="I130" t="s">
        <v>783</v>
      </c>
      <c r="J130" t="s">
        <v>58</v>
      </c>
      <c r="L130" t="str">
        <f t="shared" si="1"/>
        <v>INSERT INTO Person VALUES ('Michelle','Allen','608 Keller Port Suite 643','Sandersside','NH',24416,'USA',3640454984,'B+')</v>
      </c>
    </row>
    <row r="131" spans="1:12" x14ac:dyDescent="0.2">
      <c r="A131">
        <v>130</v>
      </c>
      <c r="B131" t="s">
        <v>108</v>
      </c>
      <c r="C131" t="s">
        <v>456</v>
      </c>
      <c r="D131" t="s">
        <v>784</v>
      </c>
      <c r="E131" t="s">
        <v>785</v>
      </c>
      <c r="F131" t="s">
        <v>485</v>
      </c>
      <c r="G131" t="s">
        <v>786</v>
      </c>
      <c r="H131" t="s">
        <v>16</v>
      </c>
      <c r="I131" t="s">
        <v>787</v>
      </c>
      <c r="J131" t="s">
        <v>18</v>
      </c>
      <c r="L131" t="str">
        <f t="shared" ref="L131:L194" si="2">"INSERT INTO Person VALUES ('"&amp;B131&amp;"','"&amp;C131&amp;"','"&amp;D131&amp;"','"&amp;E131&amp;"','"&amp;F131&amp;"',"&amp;G131&amp;",'"&amp;H131&amp;"',"&amp;I131&amp;",'"&amp;J131&amp;"')"</f>
        <v>INSERT INTO Person VALUES ('Joshua','Horne','253 Kelly Mews Apt. 363','Williamview','GA',11850,'USA',6618289104,'O-')</v>
      </c>
    </row>
    <row r="132" spans="1:12" x14ac:dyDescent="0.2">
      <c r="A132">
        <v>131</v>
      </c>
      <c r="B132" t="s">
        <v>788</v>
      </c>
      <c r="C132" t="s">
        <v>362</v>
      </c>
      <c r="D132" t="s">
        <v>789</v>
      </c>
      <c r="E132" t="s">
        <v>790</v>
      </c>
      <c r="F132" t="s">
        <v>791</v>
      </c>
      <c r="G132" t="s">
        <v>792</v>
      </c>
      <c r="H132" t="s">
        <v>16</v>
      </c>
      <c r="I132" t="s">
        <v>793</v>
      </c>
      <c r="J132" t="s">
        <v>26</v>
      </c>
      <c r="L132" t="str">
        <f t="shared" si="2"/>
        <v>INSERT INTO Person VALUES ('Gina','Thompson','68743 Smith Knoll','Vazquezfurt','MI',06192,'USA',3471518205,'A+')</v>
      </c>
    </row>
    <row r="133" spans="1:12" x14ac:dyDescent="0.2">
      <c r="A133">
        <v>132</v>
      </c>
      <c r="B133" t="s">
        <v>794</v>
      </c>
      <c r="C133" t="s">
        <v>795</v>
      </c>
      <c r="D133" t="s">
        <v>796</v>
      </c>
      <c r="E133" t="s">
        <v>797</v>
      </c>
      <c r="F133" t="s">
        <v>91</v>
      </c>
      <c r="G133" t="s">
        <v>798</v>
      </c>
      <c r="H133" t="s">
        <v>16</v>
      </c>
      <c r="I133" t="s">
        <v>799</v>
      </c>
      <c r="J133" t="s">
        <v>34</v>
      </c>
      <c r="L133" t="str">
        <f t="shared" si="2"/>
        <v>INSERT INTO Person VALUES ('Dustin','Griffith','31321 Wright Glen','West Nicolechester','NJ',77112,'USA',2719772952,'B-')</v>
      </c>
    </row>
    <row r="134" spans="1:12" x14ac:dyDescent="0.2">
      <c r="A134">
        <v>133</v>
      </c>
      <c r="B134" t="s">
        <v>800</v>
      </c>
      <c r="C134" t="s">
        <v>801</v>
      </c>
      <c r="D134" t="s">
        <v>802</v>
      </c>
      <c r="E134" t="s">
        <v>803</v>
      </c>
      <c r="F134" t="s">
        <v>39</v>
      </c>
      <c r="G134" t="s">
        <v>804</v>
      </c>
      <c r="H134" t="s">
        <v>16</v>
      </c>
      <c r="I134" t="s">
        <v>805</v>
      </c>
      <c r="J134" t="s">
        <v>34</v>
      </c>
      <c r="L134" t="str">
        <f t="shared" si="2"/>
        <v>INSERT INTO Person VALUES ('Erika','Douglas','75743 Reyes Station','West Sheliafort','OR',65060,'USA',9586514080,'B-')</v>
      </c>
    </row>
    <row r="135" spans="1:12" x14ac:dyDescent="0.2">
      <c r="A135">
        <v>134</v>
      </c>
      <c r="B135" t="s">
        <v>449</v>
      </c>
      <c r="C135" t="s">
        <v>806</v>
      </c>
      <c r="D135" t="s">
        <v>807</v>
      </c>
      <c r="E135" t="s">
        <v>808</v>
      </c>
      <c r="F135" t="s">
        <v>164</v>
      </c>
      <c r="G135" t="s">
        <v>809</v>
      </c>
      <c r="H135" t="s">
        <v>16</v>
      </c>
      <c r="I135" t="s">
        <v>810</v>
      </c>
      <c r="J135" t="s">
        <v>34</v>
      </c>
      <c r="L135" t="str">
        <f t="shared" si="2"/>
        <v>INSERT INTO Person VALUES ('Kelly','Lynch','0600 Juan Place Suite 534','Port Jasminefort','WV',42764,'USA',8261363308,'B-')</v>
      </c>
    </row>
    <row r="136" spans="1:12" x14ac:dyDescent="0.2">
      <c r="A136">
        <v>135</v>
      </c>
      <c r="B136" t="s">
        <v>449</v>
      </c>
      <c r="C136" t="s">
        <v>811</v>
      </c>
      <c r="D136" t="s">
        <v>812</v>
      </c>
      <c r="E136" t="s">
        <v>813</v>
      </c>
      <c r="F136" t="s">
        <v>220</v>
      </c>
      <c r="G136" t="s">
        <v>814</v>
      </c>
      <c r="H136" t="s">
        <v>16</v>
      </c>
      <c r="I136" t="s">
        <v>815</v>
      </c>
      <c r="J136" t="s">
        <v>107</v>
      </c>
      <c r="L136" t="str">
        <f t="shared" si="2"/>
        <v>INSERT INTO Person VALUES ('Kelly','Friedman','84507 Brian Lodge','Hendersonborough','MS',52889,'USA',8689688448,'A-')</v>
      </c>
    </row>
    <row r="137" spans="1:12" x14ac:dyDescent="0.2">
      <c r="A137">
        <v>136</v>
      </c>
      <c r="B137" t="s">
        <v>229</v>
      </c>
      <c r="C137" t="s">
        <v>816</v>
      </c>
      <c r="D137" t="s">
        <v>817</v>
      </c>
      <c r="E137" t="s">
        <v>818</v>
      </c>
      <c r="F137" t="s">
        <v>14</v>
      </c>
      <c r="G137" t="s">
        <v>819</v>
      </c>
      <c r="H137" t="s">
        <v>16</v>
      </c>
      <c r="I137" t="s">
        <v>820</v>
      </c>
      <c r="J137" t="s">
        <v>129</v>
      </c>
      <c r="L137" t="str">
        <f t="shared" si="2"/>
        <v>INSERT INTO Person VALUES ('Stephanie','Rodriguez','6169 Jared Place','Jamesfort','HI',95288,'USA',5737476281,'O+')</v>
      </c>
    </row>
    <row r="138" spans="1:12" x14ac:dyDescent="0.2">
      <c r="A138">
        <v>137</v>
      </c>
      <c r="B138" t="s">
        <v>821</v>
      </c>
      <c r="C138" t="s">
        <v>822</v>
      </c>
      <c r="D138" t="s">
        <v>823</v>
      </c>
      <c r="E138" t="s">
        <v>824</v>
      </c>
      <c r="F138" t="s">
        <v>220</v>
      </c>
      <c r="G138" t="s">
        <v>825</v>
      </c>
      <c r="H138" t="s">
        <v>16</v>
      </c>
      <c r="I138" t="s">
        <v>826</v>
      </c>
      <c r="J138" t="s">
        <v>58</v>
      </c>
      <c r="L138" t="str">
        <f t="shared" si="2"/>
        <v>INSERT INTO Person VALUES ('Savannah','Taylor','3047 Swanson Grove','South Olivia','MS',11568,'USA',0210286752,'B+')</v>
      </c>
    </row>
    <row r="139" spans="1:12" x14ac:dyDescent="0.2">
      <c r="A139">
        <v>138</v>
      </c>
      <c r="B139" t="s">
        <v>827</v>
      </c>
      <c r="C139" t="s">
        <v>828</v>
      </c>
      <c r="D139" t="s">
        <v>829</v>
      </c>
      <c r="E139" t="s">
        <v>830</v>
      </c>
      <c r="F139" t="s">
        <v>91</v>
      </c>
      <c r="G139" t="s">
        <v>831</v>
      </c>
      <c r="H139" t="s">
        <v>16</v>
      </c>
      <c r="I139" t="s">
        <v>832</v>
      </c>
      <c r="J139" t="s">
        <v>50</v>
      </c>
      <c r="L139" t="str">
        <f t="shared" si="2"/>
        <v>INSERT INTO Person VALUES ('Andrea','Murillo','8822 Lauren Drives Apt. 402','Ginaport','NJ',76259,'USA',5527957908,'AB+')</v>
      </c>
    </row>
    <row r="140" spans="1:12" x14ac:dyDescent="0.2">
      <c r="A140">
        <v>139</v>
      </c>
      <c r="B140" t="s">
        <v>833</v>
      </c>
      <c r="C140" t="s">
        <v>834</v>
      </c>
      <c r="D140" t="s">
        <v>835</v>
      </c>
      <c r="E140" t="s">
        <v>836</v>
      </c>
      <c r="F140" t="s">
        <v>395</v>
      </c>
      <c r="G140" t="s">
        <v>837</v>
      </c>
      <c r="H140" t="s">
        <v>16</v>
      </c>
      <c r="I140" t="s">
        <v>838</v>
      </c>
      <c r="J140" t="s">
        <v>58</v>
      </c>
      <c r="L140" t="str">
        <f t="shared" si="2"/>
        <v>INSERT INTO Person VALUES ('Brenda','Waller','84307 Thomas Cape','Adamstown','PA',06358,'USA',5486578835,'B+')</v>
      </c>
    </row>
    <row r="141" spans="1:12" x14ac:dyDescent="0.2">
      <c r="A141">
        <v>140</v>
      </c>
      <c r="B141" t="s">
        <v>839</v>
      </c>
      <c r="C141" t="s">
        <v>840</v>
      </c>
      <c r="D141" t="s">
        <v>841</v>
      </c>
      <c r="E141" t="s">
        <v>842</v>
      </c>
      <c r="F141" t="s">
        <v>371</v>
      </c>
      <c r="G141" t="s">
        <v>843</v>
      </c>
      <c r="H141" t="s">
        <v>16</v>
      </c>
      <c r="I141" t="s">
        <v>844</v>
      </c>
      <c r="J141" t="s">
        <v>34</v>
      </c>
      <c r="L141" t="str">
        <f t="shared" si="2"/>
        <v>INSERT INTO Person VALUES ('Mark','Moran','325 Jocelyn Park Suite 739','Toddstad','NV',82154,'USA',4127632868,'B-')</v>
      </c>
    </row>
    <row r="142" spans="1:12" x14ac:dyDescent="0.2">
      <c r="A142">
        <v>141</v>
      </c>
      <c r="B142" t="s">
        <v>845</v>
      </c>
      <c r="C142" t="s">
        <v>174</v>
      </c>
      <c r="D142" t="s">
        <v>846</v>
      </c>
      <c r="E142" t="s">
        <v>847</v>
      </c>
      <c r="F142" t="s">
        <v>39</v>
      </c>
      <c r="G142" t="s">
        <v>848</v>
      </c>
      <c r="H142" t="s">
        <v>16</v>
      </c>
      <c r="I142" t="s">
        <v>849</v>
      </c>
      <c r="J142" t="s">
        <v>50</v>
      </c>
      <c r="L142" t="str">
        <f t="shared" si="2"/>
        <v>INSERT INTO Person VALUES ('Lance','Smith','00701 Landry Port Apt. 264','Clarkbury','OR',44382,'USA',7746254365,'AB+')</v>
      </c>
    </row>
    <row r="143" spans="1:12" x14ac:dyDescent="0.2">
      <c r="A143">
        <v>142</v>
      </c>
      <c r="B143" t="s">
        <v>850</v>
      </c>
      <c r="C143" t="s">
        <v>174</v>
      </c>
      <c r="D143" t="s">
        <v>851</v>
      </c>
      <c r="E143" t="s">
        <v>852</v>
      </c>
      <c r="F143" t="s">
        <v>195</v>
      </c>
      <c r="G143" t="s">
        <v>853</v>
      </c>
      <c r="H143" t="s">
        <v>16</v>
      </c>
      <c r="I143" t="s">
        <v>854</v>
      </c>
      <c r="J143" t="s">
        <v>18</v>
      </c>
      <c r="L143" t="str">
        <f t="shared" si="2"/>
        <v>INSERT INTO Person VALUES ('Brian','Smith','650 Brittney Pike','Lake Jamesborough','ME',97510,'USA',6266868637,'O-')</v>
      </c>
    </row>
    <row r="144" spans="1:12" x14ac:dyDescent="0.2">
      <c r="A144">
        <v>143</v>
      </c>
      <c r="B144" t="s">
        <v>855</v>
      </c>
      <c r="C144" t="s">
        <v>856</v>
      </c>
      <c r="D144" t="s">
        <v>857</v>
      </c>
      <c r="E144" t="s">
        <v>858</v>
      </c>
      <c r="F144" t="s">
        <v>703</v>
      </c>
      <c r="G144" t="s">
        <v>859</v>
      </c>
      <c r="H144" t="s">
        <v>16</v>
      </c>
      <c r="I144" t="s">
        <v>860</v>
      </c>
      <c r="J144" t="s">
        <v>58</v>
      </c>
      <c r="L144" t="str">
        <f t="shared" si="2"/>
        <v>INSERT INTO Person VALUES ('Susan','Haley','20699 Ryan Rue Suite 060','West Annettestad','NH',16964,'USA',5608135807,'B+')</v>
      </c>
    </row>
    <row r="145" spans="1:12" x14ac:dyDescent="0.2">
      <c r="A145">
        <v>144</v>
      </c>
      <c r="B145" t="s">
        <v>861</v>
      </c>
      <c r="C145" t="s">
        <v>862</v>
      </c>
      <c r="D145" t="s">
        <v>863</v>
      </c>
      <c r="E145" t="s">
        <v>864</v>
      </c>
      <c r="F145" t="s">
        <v>703</v>
      </c>
      <c r="G145" t="s">
        <v>865</v>
      </c>
      <c r="H145" t="s">
        <v>16</v>
      </c>
      <c r="I145" t="s">
        <v>866</v>
      </c>
      <c r="J145" t="s">
        <v>34</v>
      </c>
      <c r="L145" t="str">
        <f t="shared" si="2"/>
        <v>INSERT INTO Person VALUES ('Courtney','Pittman','6406 Williams Mount','North Cory','NH',14773,'USA',6658648839,'B-')</v>
      </c>
    </row>
    <row r="146" spans="1:12" x14ac:dyDescent="0.2">
      <c r="A146">
        <v>145</v>
      </c>
      <c r="B146" t="s">
        <v>683</v>
      </c>
      <c r="C146" t="s">
        <v>779</v>
      </c>
      <c r="D146" t="s">
        <v>867</v>
      </c>
      <c r="E146" t="s">
        <v>868</v>
      </c>
      <c r="F146" t="s">
        <v>164</v>
      </c>
      <c r="G146" t="s">
        <v>869</v>
      </c>
      <c r="H146" t="s">
        <v>16</v>
      </c>
      <c r="I146" t="s">
        <v>870</v>
      </c>
      <c r="J146" t="s">
        <v>26</v>
      </c>
      <c r="L146" t="str">
        <f t="shared" si="2"/>
        <v>INSERT INTO Person VALUES ('Amy','Allen','30649 Johnson Centers','Dianaville','WV',06003,'USA',1123681548,'A+')</v>
      </c>
    </row>
    <row r="147" spans="1:12" x14ac:dyDescent="0.2">
      <c r="A147">
        <v>146</v>
      </c>
      <c r="B147" t="s">
        <v>871</v>
      </c>
      <c r="C147" t="s">
        <v>409</v>
      </c>
      <c r="D147" t="s">
        <v>872</v>
      </c>
      <c r="E147" t="s">
        <v>873</v>
      </c>
      <c r="F147" t="s">
        <v>498</v>
      </c>
      <c r="G147" t="s">
        <v>874</v>
      </c>
      <c r="H147" t="s">
        <v>16</v>
      </c>
      <c r="I147" t="s">
        <v>875</v>
      </c>
      <c r="J147" t="s">
        <v>26</v>
      </c>
      <c r="L147" t="str">
        <f t="shared" si="2"/>
        <v>INSERT INTO Person VALUES ('Timothy','Hoffman','88028 Joan Crossing','Greenmouth','AK',27725,'USA',9821383426,'A+')</v>
      </c>
    </row>
    <row r="148" spans="1:12" x14ac:dyDescent="0.2">
      <c r="A148">
        <v>147</v>
      </c>
      <c r="B148" t="s">
        <v>876</v>
      </c>
      <c r="C148" t="s">
        <v>877</v>
      </c>
      <c r="D148" t="s">
        <v>878</v>
      </c>
      <c r="E148" t="s">
        <v>879</v>
      </c>
      <c r="F148" t="s">
        <v>98</v>
      </c>
      <c r="G148" t="s">
        <v>880</v>
      </c>
      <c r="H148" t="s">
        <v>16</v>
      </c>
      <c r="I148" t="s">
        <v>881</v>
      </c>
      <c r="J148" t="s">
        <v>107</v>
      </c>
      <c r="L148" t="str">
        <f t="shared" si="2"/>
        <v>INSERT INTO Person VALUES ('Beth','Quinn','0659 Jackson Via','Ryanborough','FL',86315,'USA',9750103303,'A-')</v>
      </c>
    </row>
    <row r="149" spans="1:12" x14ac:dyDescent="0.2">
      <c r="A149">
        <v>148</v>
      </c>
      <c r="B149" t="s">
        <v>882</v>
      </c>
      <c r="C149" t="s">
        <v>883</v>
      </c>
      <c r="D149" t="s">
        <v>884</v>
      </c>
      <c r="E149" t="s">
        <v>885</v>
      </c>
      <c r="F149" t="s">
        <v>485</v>
      </c>
      <c r="G149" t="s">
        <v>886</v>
      </c>
      <c r="H149" t="s">
        <v>16</v>
      </c>
      <c r="I149" t="s">
        <v>887</v>
      </c>
      <c r="J149" t="s">
        <v>42</v>
      </c>
      <c r="L149" t="str">
        <f t="shared" si="2"/>
        <v>INSERT INTO Person VALUES ('Tony','Moore','835 Maldonado Fort Suite 773','Smithbury','GA',68197,'USA',8101834663,'AB-')</v>
      </c>
    </row>
    <row r="150" spans="1:12" x14ac:dyDescent="0.2">
      <c r="A150">
        <v>149</v>
      </c>
      <c r="B150" t="s">
        <v>431</v>
      </c>
      <c r="C150" t="s">
        <v>694</v>
      </c>
      <c r="D150" t="s">
        <v>888</v>
      </c>
      <c r="E150" t="s">
        <v>889</v>
      </c>
      <c r="F150" t="s">
        <v>307</v>
      </c>
      <c r="G150" t="s">
        <v>890</v>
      </c>
      <c r="H150" t="s">
        <v>16</v>
      </c>
      <c r="I150" t="s">
        <v>891</v>
      </c>
      <c r="J150" t="s">
        <v>34</v>
      </c>
      <c r="L150" t="str">
        <f t="shared" si="2"/>
        <v>INSERT INTO Person VALUES ('Angela','Howard','07008 Devin Bypass','Tinaton','AZ',69465,'USA',9284842204,'B-')</v>
      </c>
    </row>
    <row r="151" spans="1:12" x14ac:dyDescent="0.2">
      <c r="A151">
        <v>150</v>
      </c>
      <c r="B151" t="s">
        <v>892</v>
      </c>
      <c r="C151" t="s">
        <v>893</v>
      </c>
      <c r="D151" t="s">
        <v>894</v>
      </c>
      <c r="E151" t="s">
        <v>895</v>
      </c>
      <c r="F151" t="s">
        <v>726</v>
      </c>
      <c r="G151" t="s">
        <v>896</v>
      </c>
      <c r="H151" t="s">
        <v>16</v>
      </c>
      <c r="I151" t="s">
        <v>897</v>
      </c>
      <c r="J151" t="s">
        <v>34</v>
      </c>
      <c r="L151" t="str">
        <f t="shared" si="2"/>
        <v>INSERT INTO Person VALUES ('Heather','Hensley','63866 Brian Trace','North Rebecca','KY',21423,'USA',0449632374,'B-')</v>
      </c>
    </row>
    <row r="152" spans="1:12" x14ac:dyDescent="0.2">
      <c r="A152">
        <v>151</v>
      </c>
      <c r="B152" t="s">
        <v>761</v>
      </c>
      <c r="C152" t="s">
        <v>898</v>
      </c>
      <c r="D152" t="s">
        <v>899</v>
      </c>
      <c r="E152" t="s">
        <v>900</v>
      </c>
      <c r="F152" t="s">
        <v>47</v>
      </c>
      <c r="G152" t="s">
        <v>901</v>
      </c>
      <c r="H152" t="s">
        <v>16</v>
      </c>
      <c r="I152" t="s">
        <v>902</v>
      </c>
      <c r="J152" t="s">
        <v>107</v>
      </c>
      <c r="L152" t="str">
        <f t="shared" si="2"/>
        <v>INSERT INTO Person VALUES ('Lisa','Torres','818 Diana Square Suite 710','Berryberg','LA',93369,'USA',0168229582,'A-')</v>
      </c>
    </row>
    <row r="153" spans="1:12" x14ac:dyDescent="0.2">
      <c r="A153">
        <v>152</v>
      </c>
      <c r="B153" t="s">
        <v>292</v>
      </c>
      <c r="C153" t="s">
        <v>903</v>
      </c>
      <c r="D153" t="s">
        <v>904</v>
      </c>
      <c r="E153" t="s">
        <v>905</v>
      </c>
      <c r="F153" t="s">
        <v>77</v>
      </c>
      <c r="G153" t="s">
        <v>906</v>
      </c>
      <c r="H153" t="s">
        <v>16</v>
      </c>
      <c r="I153" t="s">
        <v>907</v>
      </c>
      <c r="J153" t="s">
        <v>18</v>
      </c>
      <c r="L153" t="str">
        <f t="shared" si="2"/>
        <v>INSERT INTO Person VALUES ('Michael','Hernandez','6807 Adrienne Falls Suite 737','Stevenland','AR',83786,'USA',2908149650,'O-')</v>
      </c>
    </row>
    <row r="154" spans="1:12" x14ac:dyDescent="0.2">
      <c r="A154">
        <v>153</v>
      </c>
      <c r="B154" t="s">
        <v>292</v>
      </c>
      <c r="C154" t="s">
        <v>908</v>
      </c>
      <c r="D154" t="s">
        <v>909</v>
      </c>
      <c r="E154" t="s">
        <v>910</v>
      </c>
      <c r="F154" t="s">
        <v>459</v>
      </c>
      <c r="G154" t="s">
        <v>911</v>
      </c>
      <c r="H154" t="s">
        <v>16</v>
      </c>
      <c r="I154" t="s">
        <v>912</v>
      </c>
      <c r="J154" t="s">
        <v>129</v>
      </c>
      <c r="L154" t="str">
        <f t="shared" si="2"/>
        <v>INSERT INTO Person VALUES ('Michael','Benson','0882 Rivas Plaza Suite 270','Lake Erinland','VT',83856,'USA',3663378565,'O+')</v>
      </c>
    </row>
    <row r="155" spans="1:12" x14ac:dyDescent="0.2">
      <c r="A155">
        <v>154</v>
      </c>
      <c r="B155" t="s">
        <v>524</v>
      </c>
      <c r="C155" t="s">
        <v>247</v>
      </c>
      <c r="D155" t="s">
        <v>913</v>
      </c>
      <c r="E155" t="s">
        <v>914</v>
      </c>
      <c r="F155" t="s">
        <v>23</v>
      </c>
      <c r="G155" t="s">
        <v>915</v>
      </c>
      <c r="H155" t="s">
        <v>16</v>
      </c>
      <c r="I155" t="s">
        <v>916</v>
      </c>
      <c r="J155" t="s">
        <v>58</v>
      </c>
      <c r="L155" t="str">
        <f t="shared" si="2"/>
        <v>INSERT INTO Person VALUES ('Nicole','Johnson','1311 Kimberly Island Apt. 538','Josebury','CA',43464,'USA',3245135902,'B+')</v>
      </c>
    </row>
    <row r="156" spans="1:12" x14ac:dyDescent="0.2">
      <c r="A156">
        <v>155</v>
      </c>
      <c r="B156" t="s">
        <v>917</v>
      </c>
      <c r="C156" t="s">
        <v>918</v>
      </c>
      <c r="D156" t="s">
        <v>919</v>
      </c>
      <c r="E156" t="s">
        <v>920</v>
      </c>
      <c r="F156" t="s">
        <v>465</v>
      </c>
      <c r="G156" t="s">
        <v>921</v>
      </c>
      <c r="H156" t="s">
        <v>16</v>
      </c>
      <c r="I156" t="s">
        <v>922</v>
      </c>
      <c r="J156" t="s">
        <v>18</v>
      </c>
      <c r="L156" t="str">
        <f t="shared" si="2"/>
        <v>INSERT INTO Person VALUES ('Dawn','Perkins','7247 White Light Suite 113','West Stevenborough','TN',05979,'USA',1987448200,'O-')</v>
      </c>
    </row>
    <row r="157" spans="1:12" x14ac:dyDescent="0.2">
      <c r="A157">
        <v>156</v>
      </c>
      <c r="B157" t="s">
        <v>923</v>
      </c>
      <c r="C157" t="s">
        <v>73</v>
      </c>
      <c r="D157" t="s">
        <v>924</v>
      </c>
      <c r="E157" t="s">
        <v>925</v>
      </c>
      <c r="F157" t="s">
        <v>926</v>
      </c>
      <c r="G157" t="s">
        <v>927</v>
      </c>
      <c r="H157" t="s">
        <v>16</v>
      </c>
      <c r="I157" t="s">
        <v>928</v>
      </c>
      <c r="J157" t="s">
        <v>18</v>
      </c>
      <c r="L157" t="str">
        <f t="shared" si="2"/>
        <v>INSERT INTO Person VALUES ('Antonio','Morgan','13004 Sheena Crescent','Port Barry','MA',47244,'USA',3651054725,'O-')</v>
      </c>
    </row>
    <row r="158" spans="1:12" x14ac:dyDescent="0.2">
      <c r="A158">
        <v>157</v>
      </c>
      <c r="B158" t="s">
        <v>374</v>
      </c>
      <c r="C158" t="s">
        <v>929</v>
      </c>
      <c r="D158" t="s">
        <v>930</v>
      </c>
      <c r="E158" t="s">
        <v>931</v>
      </c>
      <c r="F158" t="s">
        <v>31</v>
      </c>
      <c r="G158" t="s">
        <v>932</v>
      </c>
      <c r="H158" t="s">
        <v>16</v>
      </c>
      <c r="I158" t="s">
        <v>933</v>
      </c>
      <c r="J158" t="s">
        <v>34</v>
      </c>
      <c r="L158" t="str">
        <f t="shared" si="2"/>
        <v>INSERT INTO Person VALUES ('Patrick','Evans','079 John Corner','Amberville','TX',94558,'USA',4495965300,'B-')</v>
      </c>
    </row>
    <row r="159" spans="1:12" x14ac:dyDescent="0.2">
      <c r="A159">
        <v>158</v>
      </c>
      <c r="B159" t="s">
        <v>934</v>
      </c>
      <c r="C159" t="s">
        <v>935</v>
      </c>
      <c r="D159" t="s">
        <v>936</v>
      </c>
      <c r="E159" t="s">
        <v>937</v>
      </c>
      <c r="F159" t="s">
        <v>182</v>
      </c>
      <c r="G159" t="s">
        <v>938</v>
      </c>
      <c r="H159" t="s">
        <v>16</v>
      </c>
      <c r="I159" t="s">
        <v>939</v>
      </c>
      <c r="J159" t="s">
        <v>26</v>
      </c>
      <c r="L159" t="str">
        <f t="shared" si="2"/>
        <v>INSERT INTO Person VALUES ('Catherine','Anderson','20602 Phillips Valley','Port Taylor','VA',53663,'USA',3490161673,'A+')</v>
      </c>
    </row>
    <row r="160" spans="1:12" x14ac:dyDescent="0.2">
      <c r="A160">
        <v>159</v>
      </c>
      <c r="B160" t="s">
        <v>940</v>
      </c>
      <c r="C160" t="s">
        <v>941</v>
      </c>
      <c r="D160" t="s">
        <v>942</v>
      </c>
      <c r="E160" t="s">
        <v>943</v>
      </c>
      <c r="F160" t="s">
        <v>543</v>
      </c>
      <c r="G160" t="s">
        <v>944</v>
      </c>
      <c r="H160" t="s">
        <v>16</v>
      </c>
      <c r="I160" t="s">
        <v>945</v>
      </c>
      <c r="J160" t="s">
        <v>107</v>
      </c>
      <c r="L160" t="str">
        <f t="shared" si="2"/>
        <v>INSERT INTO Person VALUES ('Julie','Reid','94907 Gabriel Point Suite 257','Figueroaview','OH',57592,'USA',7852944572,'A-')</v>
      </c>
    </row>
    <row r="161" spans="1:12" x14ac:dyDescent="0.2">
      <c r="A161">
        <v>160</v>
      </c>
      <c r="B161" t="s">
        <v>608</v>
      </c>
      <c r="C161" t="s">
        <v>88</v>
      </c>
      <c r="D161" t="s">
        <v>946</v>
      </c>
      <c r="E161" t="s">
        <v>947</v>
      </c>
      <c r="F161" t="s">
        <v>63</v>
      </c>
      <c r="G161" t="s">
        <v>948</v>
      </c>
      <c r="H161" t="s">
        <v>16</v>
      </c>
      <c r="I161" t="s">
        <v>949</v>
      </c>
      <c r="J161" t="s">
        <v>50</v>
      </c>
      <c r="L161" t="str">
        <f t="shared" si="2"/>
        <v>INSERT INTO Person VALUES ('Caitlin','Wilson','773 Moran Circles Suite 806','North Luis','NY',42688,'USA',2087322336,'AB+')</v>
      </c>
    </row>
    <row r="162" spans="1:12" x14ac:dyDescent="0.2">
      <c r="A162">
        <v>161</v>
      </c>
      <c r="B162" t="s">
        <v>801</v>
      </c>
      <c r="C162" t="s">
        <v>950</v>
      </c>
      <c r="D162" t="s">
        <v>951</v>
      </c>
      <c r="E162" t="s">
        <v>952</v>
      </c>
      <c r="F162" t="s">
        <v>145</v>
      </c>
      <c r="G162" t="s">
        <v>953</v>
      </c>
      <c r="H162" t="s">
        <v>16</v>
      </c>
      <c r="I162" t="s">
        <v>954</v>
      </c>
      <c r="J162" t="s">
        <v>129</v>
      </c>
      <c r="L162" t="str">
        <f t="shared" si="2"/>
        <v>INSERT INTO Person VALUES ('Douglas','Mendez','4225 Davis Run','Nicoleland','SC',60227,'USA',4878956374,'O+')</v>
      </c>
    </row>
    <row r="163" spans="1:12" x14ac:dyDescent="0.2">
      <c r="A163">
        <v>162</v>
      </c>
      <c r="B163" t="s">
        <v>101</v>
      </c>
      <c r="C163" t="s">
        <v>247</v>
      </c>
      <c r="D163" t="s">
        <v>955</v>
      </c>
      <c r="E163" t="s">
        <v>956</v>
      </c>
      <c r="F163" t="s">
        <v>112</v>
      </c>
      <c r="G163" t="s">
        <v>957</v>
      </c>
      <c r="H163" t="s">
        <v>16</v>
      </c>
      <c r="I163" t="s">
        <v>958</v>
      </c>
      <c r="J163" t="s">
        <v>18</v>
      </c>
      <c r="L163" t="str">
        <f t="shared" si="2"/>
        <v>INSERT INTO Person VALUES ('Mary','Johnson','637 Ward Views','West Tamaraburgh','AL',50617,'USA',6989091962,'O-')</v>
      </c>
    </row>
    <row r="164" spans="1:12" x14ac:dyDescent="0.2">
      <c r="A164">
        <v>163</v>
      </c>
      <c r="B164" t="s">
        <v>327</v>
      </c>
      <c r="C164" t="s">
        <v>959</v>
      </c>
      <c r="D164" t="s">
        <v>960</v>
      </c>
      <c r="E164" t="s">
        <v>961</v>
      </c>
      <c r="F164" t="s">
        <v>261</v>
      </c>
      <c r="G164" t="s">
        <v>962</v>
      </c>
      <c r="H164" t="s">
        <v>16</v>
      </c>
      <c r="I164" t="s">
        <v>963</v>
      </c>
      <c r="J164" t="s">
        <v>58</v>
      </c>
      <c r="L164" t="str">
        <f t="shared" si="2"/>
        <v>INSERT INTO Person VALUES ('Stephen','Galvan','78718 Vazquez Meadows','South Angelaborough','RI',62767,'USA',9961520621,'B+')</v>
      </c>
    </row>
    <row r="165" spans="1:12" x14ac:dyDescent="0.2">
      <c r="A165">
        <v>164</v>
      </c>
      <c r="B165" t="s">
        <v>940</v>
      </c>
      <c r="C165" t="s">
        <v>540</v>
      </c>
      <c r="D165" t="s">
        <v>964</v>
      </c>
      <c r="E165" t="s">
        <v>965</v>
      </c>
      <c r="F165" t="s">
        <v>926</v>
      </c>
      <c r="G165" t="s">
        <v>966</v>
      </c>
      <c r="H165" t="s">
        <v>16</v>
      </c>
      <c r="I165" t="s">
        <v>967</v>
      </c>
      <c r="J165" t="s">
        <v>107</v>
      </c>
      <c r="L165" t="str">
        <f t="shared" si="2"/>
        <v>INSERT INTO Person VALUES ('Julie','Green','49612 Adam Summit','North Dianefort','MA',57131,'USA',9378723840,'A-')</v>
      </c>
    </row>
    <row r="166" spans="1:12" x14ac:dyDescent="0.2">
      <c r="A166">
        <v>165</v>
      </c>
      <c r="B166" t="s">
        <v>43</v>
      </c>
      <c r="C166" t="s">
        <v>968</v>
      </c>
      <c r="D166" t="s">
        <v>969</v>
      </c>
      <c r="E166" t="s">
        <v>970</v>
      </c>
      <c r="F166" t="s">
        <v>516</v>
      </c>
      <c r="G166" t="s">
        <v>971</v>
      </c>
      <c r="H166" t="s">
        <v>16</v>
      </c>
      <c r="I166" t="s">
        <v>972</v>
      </c>
      <c r="J166" t="s">
        <v>18</v>
      </c>
      <c r="L166" t="str">
        <f t="shared" si="2"/>
        <v>INSERT INTO Person VALUES ('Christine','Mckenzie','2801 Todd Mission','North Sharonfort','CT',23432,'USA',3872947698,'O-')</v>
      </c>
    </row>
    <row r="167" spans="1:12" x14ac:dyDescent="0.2">
      <c r="A167">
        <v>166</v>
      </c>
      <c r="B167" t="s">
        <v>973</v>
      </c>
      <c r="C167" t="s">
        <v>974</v>
      </c>
      <c r="D167" t="s">
        <v>975</v>
      </c>
      <c r="E167" t="s">
        <v>976</v>
      </c>
      <c r="F167" t="s">
        <v>977</v>
      </c>
      <c r="G167" t="s">
        <v>978</v>
      </c>
      <c r="H167" t="s">
        <v>16</v>
      </c>
      <c r="I167" t="s">
        <v>979</v>
      </c>
      <c r="J167" t="s">
        <v>50</v>
      </c>
      <c r="L167" t="str">
        <f t="shared" si="2"/>
        <v>INSERT INTO Person VALUES ('Todd','Jordan','13558 Doyle Springs Suite 760','Damonchester','DE',46807,'USA',8298300244,'AB+')</v>
      </c>
    </row>
    <row r="168" spans="1:12" x14ac:dyDescent="0.2">
      <c r="A168">
        <v>167</v>
      </c>
      <c r="B168" t="s">
        <v>980</v>
      </c>
      <c r="C168" t="s">
        <v>981</v>
      </c>
      <c r="D168" t="s">
        <v>982</v>
      </c>
      <c r="E168" t="s">
        <v>983</v>
      </c>
      <c r="F168" t="s">
        <v>164</v>
      </c>
      <c r="G168" t="s">
        <v>984</v>
      </c>
      <c r="H168" t="s">
        <v>16</v>
      </c>
      <c r="I168" t="s">
        <v>985</v>
      </c>
      <c r="J168" t="s">
        <v>26</v>
      </c>
      <c r="L168" t="str">
        <f t="shared" si="2"/>
        <v>INSERT INTO Person VALUES ('Alexis','Munoz','22719 Cassandra Isle Suite 698','Cuevasview','WV',34108,'USA',1525105799,'A+')</v>
      </c>
    </row>
    <row r="169" spans="1:12" x14ac:dyDescent="0.2">
      <c r="A169">
        <v>168</v>
      </c>
      <c r="B169" t="s">
        <v>833</v>
      </c>
      <c r="C169" t="s">
        <v>986</v>
      </c>
      <c r="D169" t="s">
        <v>987</v>
      </c>
      <c r="E169" t="s">
        <v>988</v>
      </c>
      <c r="F169" t="s">
        <v>599</v>
      </c>
      <c r="G169" t="s">
        <v>989</v>
      </c>
      <c r="H169" t="s">
        <v>16</v>
      </c>
      <c r="I169" t="s">
        <v>990</v>
      </c>
      <c r="J169" t="s">
        <v>50</v>
      </c>
      <c r="L169" t="str">
        <f t="shared" si="2"/>
        <v>INSERT INTO Person VALUES ('Brenda','Wolfe','286 Lewis Wells','Colemouth','NM',30612,'USA',4079836192,'AB+')</v>
      </c>
    </row>
    <row r="170" spans="1:12" x14ac:dyDescent="0.2">
      <c r="A170">
        <v>169</v>
      </c>
      <c r="B170" t="s">
        <v>991</v>
      </c>
      <c r="C170" t="s">
        <v>224</v>
      </c>
      <c r="D170" t="s">
        <v>992</v>
      </c>
      <c r="E170" t="s">
        <v>993</v>
      </c>
      <c r="F170" t="s">
        <v>195</v>
      </c>
      <c r="G170" t="s">
        <v>994</v>
      </c>
      <c r="H170" t="s">
        <v>16</v>
      </c>
      <c r="I170" t="s">
        <v>995</v>
      </c>
      <c r="J170" t="s">
        <v>50</v>
      </c>
      <c r="L170" t="str">
        <f t="shared" si="2"/>
        <v>INSERT INTO Person VALUES ('Christy','Jones','9591 Phelps Mission','Port Lori','ME',63069,'USA',5559767996,'AB+')</v>
      </c>
    </row>
    <row r="171" spans="1:12" x14ac:dyDescent="0.2">
      <c r="A171">
        <v>170</v>
      </c>
      <c r="B171" t="s">
        <v>996</v>
      </c>
      <c r="C171" t="s">
        <v>997</v>
      </c>
      <c r="D171" t="s">
        <v>998</v>
      </c>
      <c r="E171" t="s">
        <v>999</v>
      </c>
      <c r="F171" t="s">
        <v>152</v>
      </c>
      <c r="G171" t="s">
        <v>1000</v>
      </c>
      <c r="H171" t="s">
        <v>16</v>
      </c>
      <c r="I171" t="s">
        <v>1001</v>
      </c>
      <c r="J171" t="s">
        <v>107</v>
      </c>
      <c r="L171" t="str">
        <f t="shared" si="2"/>
        <v>INSERT INTO Person VALUES ('Laura','Mosley','810 Marsh Radial Apt. 755','North Patrickville','IA',96913,'USA',7140094622,'A-')</v>
      </c>
    </row>
    <row r="172" spans="1:12" x14ac:dyDescent="0.2">
      <c r="A172">
        <v>171</v>
      </c>
      <c r="B172" t="s">
        <v>95</v>
      </c>
      <c r="C172" t="s">
        <v>1002</v>
      </c>
      <c r="D172" t="s">
        <v>1003</v>
      </c>
      <c r="E172" t="s">
        <v>1004</v>
      </c>
      <c r="F172" t="s">
        <v>63</v>
      </c>
      <c r="G172" t="s">
        <v>1005</v>
      </c>
      <c r="H172" t="s">
        <v>16</v>
      </c>
      <c r="I172" t="s">
        <v>1006</v>
      </c>
      <c r="J172" t="s">
        <v>26</v>
      </c>
      <c r="L172" t="str">
        <f t="shared" si="2"/>
        <v>INSERT INTO Person VALUES ('Paul','Stewart','5817 Jones Wall','Elizabethbury','NY',48589,'USA',5360534397,'A+')</v>
      </c>
    </row>
    <row r="173" spans="1:12" x14ac:dyDescent="0.2">
      <c r="A173">
        <v>172</v>
      </c>
      <c r="B173" t="s">
        <v>1007</v>
      </c>
      <c r="C173" t="s">
        <v>1008</v>
      </c>
      <c r="D173" t="s">
        <v>1009</v>
      </c>
      <c r="E173" t="s">
        <v>1010</v>
      </c>
      <c r="F173" t="s">
        <v>84</v>
      </c>
      <c r="G173" t="s">
        <v>1011</v>
      </c>
      <c r="H173" t="s">
        <v>16</v>
      </c>
      <c r="I173" t="s">
        <v>1012</v>
      </c>
      <c r="J173" t="s">
        <v>34</v>
      </c>
      <c r="L173" t="str">
        <f t="shared" si="2"/>
        <v>INSERT INTO Person VALUES ('Edward','Cannon','5864 Alyssa Squares','East Kennethshire','CO',15120,'USA',8920554840,'B-')</v>
      </c>
    </row>
    <row r="174" spans="1:12" x14ac:dyDescent="0.2">
      <c r="A174">
        <v>173</v>
      </c>
      <c r="B174" t="s">
        <v>198</v>
      </c>
      <c r="C174" t="s">
        <v>1013</v>
      </c>
      <c r="D174" t="s">
        <v>1014</v>
      </c>
      <c r="E174" t="s">
        <v>1015</v>
      </c>
      <c r="F174" t="s">
        <v>39</v>
      </c>
      <c r="G174" t="s">
        <v>1016</v>
      </c>
      <c r="H174" t="s">
        <v>16</v>
      </c>
      <c r="I174" t="s">
        <v>1017</v>
      </c>
      <c r="J174" t="s">
        <v>18</v>
      </c>
      <c r="L174" t="str">
        <f t="shared" si="2"/>
        <v>INSERT INTO Person VALUES ('James','Contreras','05916 Kirk Greens','New Rachel','OR',54845,'USA',1344853788,'O-')</v>
      </c>
    </row>
    <row r="175" spans="1:12" x14ac:dyDescent="0.2">
      <c r="A175">
        <v>174</v>
      </c>
      <c r="B175" t="s">
        <v>246</v>
      </c>
      <c r="C175" t="s">
        <v>668</v>
      </c>
      <c r="D175" t="s">
        <v>1018</v>
      </c>
      <c r="E175" t="s">
        <v>1019</v>
      </c>
      <c r="F175" t="s">
        <v>98</v>
      </c>
      <c r="G175" t="s">
        <v>1020</v>
      </c>
      <c r="H175" t="s">
        <v>16</v>
      </c>
      <c r="I175" t="s">
        <v>1021</v>
      </c>
      <c r="J175" t="s">
        <v>42</v>
      </c>
      <c r="L175" t="str">
        <f t="shared" si="2"/>
        <v>INSERT INTO Person VALUES ('Felicia','Campbell','077 Caldwell Inlet','Timothyshire','FL',02470,'USA',3522800368,'AB-')</v>
      </c>
    </row>
    <row r="176" spans="1:12" x14ac:dyDescent="0.2">
      <c r="A176">
        <v>175</v>
      </c>
      <c r="B176" t="s">
        <v>108</v>
      </c>
      <c r="C176" t="s">
        <v>1022</v>
      </c>
      <c r="D176" t="s">
        <v>1023</v>
      </c>
      <c r="E176" t="s">
        <v>1024</v>
      </c>
      <c r="F176" t="s">
        <v>504</v>
      </c>
      <c r="G176" t="s">
        <v>1025</v>
      </c>
      <c r="H176" t="s">
        <v>16</v>
      </c>
      <c r="I176" t="s">
        <v>1026</v>
      </c>
      <c r="J176" t="s">
        <v>50</v>
      </c>
      <c r="L176" t="str">
        <f t="shared" si="2"/>
        <v>INSERT INTO Person VALUES ('Joshua','Graves','4198 Garcia Manors','South Michael','SD',26340,'USA',5521770765,'AB+')</v>
      </c>
    </row>
    <row r="177" spans="1:12" x14ac:dyDescent="0.2">
      <c r="A177">
        <v>176</v>
      </c>
      <c r="B177" t="s">
        <v>285</v>
      </c>
      <c r="C177" t="s">
        <v>822</v>
      </c>
      <c r="D177" t="s">
        <v>1027</v>
      </c>
      <c r="E177" t="s">
        <v>1028</v>
      </c>
      <c r="F177" t="s">
        <v>395</v>
      </c>
      <c r="G177" t="s">
        <v>1029</v>
      </c>
      <c r="H177" t="s">
        <v>16</v>
      </c>
      <c r="I177" t="s">
        <v>1030</v>
      </c>
      <c r="J177" t="s">
        <v>42</v>
      </c>
      <c r="L177" t="str">
        <f t="shared" si="2"/>
        <v>INSERT INTO Person VALUES ('John','Taylor','5930 Brent Fall','Barryside','PA',70452,'USA',9968810217,'AB-')</v>
      </c>
    </row>
    <row r="178" spans="1:12" x14ac:dyDescent="0.2">
      <c r="A178">
        <v>177</v>
      </c>
      <c r="B178" t="s">
        <v>1031</v>
      </c>
      <c r="C178" t="s">
        <v>1032</v>
      </c>
      <c r="D178" t="s">
        <v>1033</v>
      </c>
      <c r="E178" t="s">
        <v>1034</v>
      </c>
      <c r="F178" t="s">
        <v>1035</v>
      </c>
      <c r="G178" t="s">
        <v>1036</v>
      </c>
      <c r="H178" t="s">
        <v>16</v>
      </c>
      <c r="I178" t="s">
        <v>1037</v>
      </c>
      <c r="J178" t="s">
        <v>18</v>
      </c>
      <c r="L178" t="str">
        <f t="shared" si="2"/>
        <v>INSERT INTO Person VALUES ('Jose','Norton','3771 Howard Mountains','Port Joyce','WI',93076,'USA',4310503126,'O-')</v>
      </c>
    </row>
    <row r="179" spans="1:12" x14ac:dyDescent="0.2">
      <c r="A179">
        <v>178</v>
      </c>
      <c r="B179" t="s">
        <v>94</v>
      </c>
      <c r="C179" t="s">
        <v>1038</v>
      </c>
      <c r="D179" t="s">
        <v>1039</v>
      </c>
      <c r="E179" t="s">
        <v>1040</v>
      </c>
      <c r="F179" t="s">
        <v>388</v>
      </c>
      <c r="G179" t="s">
        <v>1041</v>
      </c>
      <c r="H179" t="s">
        <v>16</v>
      </c>
      <c r="I179" t="s">
        <v>1042</v>
      </c>
      <c r="J179" t="s">
        <v>107</v>
      </c>
      <c r="L179" t="str">
        <f t="shared" si="2"/>
        <v>INSERT INTO Person VALUES ('Danielle','Wong','1355 Robert Mission','Baileyside','MO',53279,'USA',8174759340,'A-')</v>
      </c>
    </row>
    <row r="180" spans="1:12" x14ac:dyDescent="0.2">
      <c r="A180">
        <v>179</v>
      </c>
      <c r="B180" t="s">
        <v>229</v>
      </c>
      <c r="C180" t="s">
        <v>1043</v>
      </c>
      <c r="D180" t="s">
        <v>1044</v>
      </c>
      <c r="E180" t="s">
        <v>1045</v>
      </c>
      <c r="F180" t="s">
        <v>1046</v>
      </c>
      <c r="G180" t="s">
        <v>1047</v>
      </c>
      <c r="H180" t="s">
        <v>16</v>
      </c>
      <c r="I180" t="s">
        <v>1048</v>
      </c>
      <c r="J180" t="s">
        <v>129</v>
      </c>
      <c r="L180" t="str">
        <f t="shared" si="2"/>
        <v>INSERT INTO Person VALUES ('Stephanie','Cobb','0351 Gordon Crossroad','Kevinside','MD',35403,'USA',1668771261,'O+')</v>
      </c>
    </row>
    <row r="181" spans="1:12" x14ac:dyDescent="0.2">
      <c r="A181">
        <v>180</v>
      </c>
      <c r="B181" t="s">
        <v>794</v>
      </c>
      <c r="C181" t="s">
        <v>1049</v>
      </c>
      <c r="D181" t="s">
        <v>1050</v>
      </c>
      <c r="E181" t="s">
        <v>1051</v>
      </c>
      <c r="F181" t="s">
        <v>307</v>
      </c>
      <c r="G181" t="s">
        <v>1052</v>
      </c>
      <c r="H181" t="s">
        <v>16</v>
      </c>
      <c r="I181" t="s">
        <v>1053</v>
      </c>
      <c r="J181" t="s">
        <v>18</v>
      </c>
      <c r="L181" t="str">
        <f t="shared" si="2"/>
        <v>INSERT INTO Person VALUES ('Dustin','Herrera','68591 Mark Isle','South Bridget','AZ',15608,'USA',0745802119,'O-')</v>
      </c>
    </row>
    <row r="182" spans="1:12" x14ac:dyDescent="0.2">
      <c r="A182">
        <v>181</v>
      </c>
      <c r="B182" t="s">
        <v>274</v>
      </c>
      <c r="C182" t="s">
        <v>374</v>
      </c>
      <c r="D182" t="s">
        <v>1054</v>
      </c>
      <c r="E182" t="s">
        <v>1055</v>
      </c>
      <c r="F182" t="s">
        <v>77</v>
      </c>
      <c r="G182" t="s">
        <v>1056</v>
      </c>
      <c r="H182" t="s">
        <v>16</v>
      </c>
      <c r="I182" t="s">
        <v>1057</v>
      </c>
      <c r="J182" t="s">
        <v>42</v>
      </c>
      <c r="L182" t="str">
        <f t="shared" si="2"/>
        <v>INSERT INTO Person VALUES ('Joseph','Patrick','27017 Laura Crossroad','South Taylor','AR',40612,'USA',0261764285,'AB-')</v>
      </c>
    </row>
    <row r="183" spans="1:12" x14ac:dyDescent="0.2">
      <c r="A183">
        <v>182</v>
      </c>
      <c r="B183" t="s">
        <v>234</v>
      </c>
      <c r="C183" t="s">
        <v>1058</v>
      </c>
      <c r="D183" t="s">
        <v>1059</v>
      </c>
      <c r="E183" t="s">
        <v>1060</v>
      </c>
      <c r="F183" t="s">
        <v>14</v>
      </c>
      <c r="G183" t="s">
        <v>1061</v>
      </c>
      <c r="H183" t="s">
        <v>16</v>
      </c>
      <c r="I183" t="s">
        <v>1062</v>
      </c>
      <c r="J183" t="s">
        <v>129</v>
      </c>
      <c r="L183" t="str">
        <f t="shared" si="2"/>
        <v>INSERT INTO Person VALUES ('Ashley','Mccarthy','4932 Dustin Wall','Duffyville','HI',05205,'USA',4808165704,'O+')</v>
      </c>
    </row>
    <row r="184" spans="1:12" x14ac:dyDescent="0.2">
      <c r="A184">
        <v>183</v>
      </c>
      <c r="B184" t="s">
        <v>1063</v>
      </c>
      <c r="C184" t="s">
        <v>1064</v>
      </c>
      <c r="D184" t="s">
        <v>1065</v>
      </c>
      <c r="E184" t="s">
        <v>1066</v>
      </c>
      <c r="F184" t="s">
        <v>152</v>
      </c>
      <c r="G184" t="s">
        <v>1067</v>
      </c>
      <c r="H184" t="s">
        <v>16</v>
      </c>
      <c r="I184" t="s">
        <v>1068</v>
      </c>
      <c r="J184" t="s">
        <v>107</v>
      </c>
      <c r="L184" t="str">
        <f t="shared" si="2"/>
        <v>INSERT INTO Person VALUES ('Nathan','Harris','25645 Hunter Ways Suite 067','Ambershire','IA',50452,'USA',1651337050,'A-')</v>
      </c>
    </row>
    <row r="185" spans="1:12" x14ac:dyDescent="0.2">
      <c r="A185">
        <v>184</v>
      </c>
      <c r="B185" t="s">
        <v>1069</v>
      </c>
      <c r="C185" t="s">
        <v>1070</v>
      </c>
      <c r="D185" t="s">
        <v>1071</v>
      </c>
      <c r="E185" t="s">
        <v>1072</v>
      </c>
      <c r="F185" t="s">
        <v>307</v>
      </c>
      <c r="G185" t="s">
        <v>1073</v>
      </c>
      <c r="H185" t="s">
        <v>16</v>
      </c>
      <c r="I185" t="s">
        <v>1074</v>
      </c>
      <c r="J185" t="s">
        <v>26</v>
      </c>
      <c r="L185" t="str">
        <f t="shared" si="2"/>
        <v>INSERT INTO Person VALUES ('Jeremy','Johns','5667 Warner Loop Suite 783','South Victoriastad','AZ',30231,'USA',6555162592,'A+')</v>
      </c>
    </row>
    <row r="186" spans="1:12" x14ac:dyDescent="0.2">
      <c r="A186">
        <v>185</v>
      </c>
      <c r="B186" t="s">
        <v>1075</v>
      </c>
      <c r="C186" t="s">
        <v>1076</v>
      </c>
      <c r="D186" t="s">
        <v>1077</v>
      </c>
      <c r="E186" t="s">
        <v>1078</v>
      </c>
      <c r="F186" t="s">
        <v>628</v>
      </c>
      <c r="G186" t="s">
        <v>1079</v>
      </c>
      <c r="H186" t="s">
        <v>16</v>
      </c>
      <c r="I186" t="s">
        <v>1080</v>
      </c>
      <c r="J186" t="s">
        <v>50</v>
      </c>
      <c r="L186" t="str">
        <f t="shared" si="2"/>
        <v>INSERT INTO Person VALUES ('Kimberly','Gutierrez','7396 Heidi Circles Suite 677','Rayberg','MT',55735,'USA',2796261016,'AB+')</v>
      </c>
    </row>
    <row r="187" spans="1:12" x14ac:dyDescent="0.2">
      <c r="A187">
        <v>186</v>
      </c>
      <c r="B187" t="s">
        <v>1081</v>
      </c>
      <c r="C187" t="s">
        <v>1082</v>
      </c>
      <c r="D187" t="s">
        <v>1083</v>
      </c>
      <c r="E187" t="s">
        <v>1004</v>
      </c>
      <c r="F187" t="s">
        <v>164</v>
      </c>
      <c r="G187" t="s">
        <v>1084</v>
      </c>
      <c r="H187" t="s">
        <v>16</v>
      </c>
      <c r="I187" t="s">
        <v>1085</v>
      </c>
      <c r="J187" t="s">
        <v>58</v>
      </c>
      <c r="L187" t="str">
        <f t="shared" si="2"/>
        <v>INSERT INTO Person VALUES ('Dana','Brown','8464 Christopher Creek','Elizabethbury','WV',19203,'USA',3505041535,'B+')</v>
      </c>
    </row>
    <row r="188" spans="1:12" x14ac:dyDescent="0.2">
      <c r="A188">
        <v>187</v>
      </c>
      <c r="B188" t="s">
        <v>1086</v>
      </c>
      <c r="C188" t="s">
        <v>713</v>
      </c>
      <c r="D188" t="s">
        <v>1087</v>
      </c>
      <c r="E188" t="s">
        <v>1088</v>
      </c>
      <c r="F188" t="s">
        <v>39</v>
      </c>
      <c r="G188" t="s">
        <v>1089</v>
      </c>
      <c r="H188" t="s">
        <v>16</v>
      </c>
      <c r="I188" t="s">
        <v>1090</v>
      </c>
      <c r="J188" t="s">
        <v>58</v>
      </c>
      <c r="L188" t="str">
        <f t="shared" si="2"/>
        <v>INSERT INTO Person VALUES ('Justin','Kramer','279 Garrett Lane Apt. 936','Tanyashire','OR',69201,'USA',3612951664,'B+')</v>
      </c>
    </row>
    <row r="189" spans="1:12" x14ac:dyDescent="0.2">
      <c r="A189">
        <v>188</v>
      </c>
      <c r="B189" t="s">
        <v>95</v>
      </c>
      <c r="C189" t="s">
        <v>1091</v>
      </c>
      <c r="D189" t="s">
        <v>1092</v>
      </c>
      <c r="E189" t="s">
        <v>1093</v>
      </c>
      <c r="F189" t="s">
        <v>1035</v>
      </c>
      <c r="G189" t="s">
        <v>1094</v>
      </c>
      <c r="H189" t="s">
        <v>16</v>
      </c>
      <c r="I189" t="s">
        <v>1095</v>
      </c>
      <c r="J189" t="s">
        <v>129</v>
      </c>
      <c r="L189" t="str">
        <f t="shared" si="2"/>
        <v>INSERT INTO Person VALUES ('Paul','Atkins','545 Miller Island Suite 984','West Mark','WI',23950,'USA',4239618701,'O+')</v>
      </c>
    </row>
    <row r="190" spans="1:12" x14ac:dyDescent="0.2">
      <c r="A190">
        <v>189</v>
      </c>
      <c r="B190" t="s">
        <v>1096</v>
      </c>
      <c r="C190" t="s">
        <v>1097</v>
      </c>
      <c r="D190" t="s">
        <v>1098</v>
      </c>
      <c r="E190" t="s">
        <v>1099</v>
      </c>
      <c r="F190" t="s">
        <v>112</v>
      </c>
      <c r="G190" t="s">
        <v>1100</v>
      </c>
      <c r="H190" t="s">
        <v>16</v>
      </c>
      <c r="I190" t="s">
        <v>1101</v>
      </c>
      <c r="J190" t="s">
        <v>26</v>
      </c>
      <c r="L190" t="str">
        <f t="shared" si="2"/>
        <v>INSERT INTO Person VALUES ('George','May','096 Phillips Unions Suite 782','Jenniferhaven','AL',30249,'USA',1238596005,'A+')</v>
      </c>
    </row>
    <row r="191" spans="1:12" x14ac:dyDescent="0.2">
      <c r="A191">
        <v>190</v>
      </c>
      <c r="B191" t="s">
        <v>94</v>
      </c>
      <c r="C191" t="s">
        <v>1102</v>
      </c>
      <c r="D191" t="s">
        <v>1103</v>
      </c>
      <c r="E191" t="s">
        <v>1104</v>
      </c>
      <c r="F191" t="s">
        <v>1105</v>
      </c>
      <c r="G191" t="s">
        <v>1106</v>
      </c>
      <c r="H191" t="s">
        <v>16</v>
      </c>
      <c r="I191" t="s">
        <v>1107</v>
      </c>
      <c r="J191" t="s">
        <v>129</v>
      </c>
      <c r="L191" t="str">
        <f t="shared" si="2"/>
        <v>INSERT INTO Person VALUES ('Danielle','Small','2903 Gabriel Prairie Suite 405','Lake Amberburgh','OK',30200,'USA',8189528175,'O+')</v>
      </c>
    </row>
    <row r="192" spans="1:12" x14ac:dyDescent="0.2">
      <c r="A192">
        <v>191</v>
      </c>
      <c r="B192" t="s">
        <v>322</v>
      </c>
      <c r="C192" t="s">
        <v>1108</v>
      </c>
      <c r="D192" t="s">
        <v>1109</v>
      </c>
      <c r="E192" t="s">
        <v>1110</v>
      </c>
      <c r="F192" t="s">
        <v>119</v>
      </c>
      <c r="G192" t="s">
        <v>1111</v>
      </c>
      <c r="H192" t="s">
        <v>16</v>
      </c>
      <c r="I192" t="s">
        <v>1112</v>
      </c>
      <c r="J192" t="s">
        <v>34</v>
      </c>
      <c r="L192" t="str">
        <f t="shared" si="2"/>
        <v>INSERT INTO Person VALUES ('Anthony','Robertson','696 Gregg Springs','West Johnview','NE',42311,'USA',4756332160,'B-')</v>
      </c>
    </row>
    <row r="193" spans="1:12" x14ac:dyDescent="0.2">
      <c r="A193">
        <v>192</v>
      </c>
      <c r="B193" t="s">
        <v>1113</v>
      </c>
      <c r="C193" t="s">
        <v>1114</v>
      </c>
      <c r="D193" t="s">
        <v>1115</v>
      </c>
      <c r="E193" t="s">
        <v>1116</v>
      </c>
      <c r="F193" t="s">
        <v>791</v>
      </c>
      <c r="G193" t="s">
        <v>1117</v>
      </c>
      <c r="H193" t="s">
        <v>16</v>
      </c>
      <c r="I193" t="s">
        <v>1118</v>
      </c>
      <c r="J193" t="s">
        <v>129</v>
      </c>
      <c r="L193" t="str">
        <f t="shared" si="2"/>
        <v>INSERT INTO Person VALUES ('Vincent','Carpenter','5078 Mendez Lodge Suite 666','Teresaland','MI',30456,'USA',1553115791,'O+')</v>
      </c>
    </row>
    <row r="194" spans="1:12" x14ac:dyDescent="0.2">
      <c r="A194">
        <v>193</v>
      </c>
      <c r="B194" t="s">
        <v>293</v>
      </c>
      <c r="C194" t="s">
        <v>1008</v>
      </c>
      <c r="D194" t="s">
        <v>1119</v>
      </c>
      <c r="E194" t="s">
        <v>1120</v>
      </c>
      <c r="F194" t="s">
        <v>195</v>
      </c>
      <c r="G194" t="s">
        <v>1121</v>
      </c>
      <c r="H194" t="s">
        <v>16</v>
      </c>
      <c r="I194" t="s">
        <v>1122</v>
      </c>
      <c r="J194" t="s">
        <v>26</v>
      </c>
      <c r="L194" t="str">
        <f t="shared" si="2"/>
        <v>INSERT INTO Person VALUES ('Benjamin','Cannon','6443 James Springs','Port Douglaschester','ME',84528,'USA',4648487932,'A+')</v>
      </c>
    </row>
    <row r="195" spans="1:12" x14ac:dyDescent="0.2">
      <c r="A195">
        <v>194</v>
      </c>
      <c r="B195" t="s">
        <v>204</v>
      </c>
      <c r="C195" t="s">
        <v>1123</v>
      </c>
      <c r="D195" t="s">
        <v>1124</v>
      </c>
      <c r="E195" t="s">
        <v>1125</v>
      </c>
      <c r="F195" t="s">
        <v>112</v>
      </c>
      <c r="G195" t="s">
        <v>1126</v>
      </c>
      <c r="H195" t="s">
        <v>16</v>
      </c>
      <c r="I195" t="s">
        <v>1127</v>
      </c>
      <c r="J195" t="s">
        <v>50</v>
      </c>
      <c r="L195" t="str">
        <f t="shared" ref="L195:L251" si="3">"INSERT INTO Person VALUES ('"&amp;B195&amp;"','"&amp;C195&amp;"','"&amp;D195&amp;"','"&amp;E195&amp;"','"&amp;F195&amp;"',"&amp;G195&amp;",'"&amp;H195&amp;"',"&amp;I195&amp;",'"&amp;J195&amp;"')"</f>
        <v>INSERT INTO Person VALUES ('William','White','37863 Howe Street Apt. 508','Staceyburgh','AL',58869,'USA',5348166418,'AB+')</v>
      </c>
    </row>
    <row r="196" spans="1:12" x14ac:dyDescent="0.2">
      <c r="A196">
        <v>195</v>
      </c>
      <c r="B196" t="s">
        <v>1128</v>
      </c>
      <c r="C196" t="s">
        <v>1129</v>
      </c>
      <c r="D196" t="s">
        <v>1130</v>
      </c>
      <c r="E196" t="s">
        <v>1131</v>
      </c>
      <c r="F196" t="s">
        <v>703</v>
      </c>
      <c r="G196" t="s">
        <v>1132</v>
      </c>
      <c r="H196" t="s">
        <v>16</v>
      </c>
      <c r="I196" t="s">
        <v>1133</v>
      </c>
      <c r="J196" t="s">
        <v>50</v>
      </c>
      <c r="L196" t="str">
        <f t="shared" si="3"/>
        <v>INSERT INTO Person VALUES ('Brittany','Adams','3853 Cook Burgs Apt. 752','Amberstad','NH',33369,'USA',1397918570,'AB+')</v>
      </c>
    </row>
    <row r="197" spans="1:12" x14ac:dyDescent="0.2">
      <c r="A197">
        <v>196</v>
      </c>
      <c r="B197" t="s">
        <v>1134</v>
      </c>
      <c r="C197" t="s">
        <v>1135</v>
      </c>
      <c r="D197" t="s">
        <v>1136</v>
      </c>
      <c r="E197" t="s">
        <v>1137</v>
      </c>
      <c r="F197" t="s">
        <v>1105</v>
      </c>
      <c r="G197" t="s">
        <v>1138</v>
      </c>
      <c r="H197" t="s">
        <v>16</v>
      </c>
      <c r="I197" t="s">
        <v>1139</v>
      </c>
      <c r="J197" t="s">
        <v>129</v>
      </c>
      <c r="L197" t="str">
        <f t="shared" si="3"/>
        <v>INSERT INTO Person VALUES ('Wanda','Lawson','80995 Decker Union','West Jessicafort','OK',61164,'USA',1937572792,'O+')</v>
      </c>
    </row>
    <row r="198" spans="1:12" x14ac:dyDescent="0.2">
      <c r="A198">
        <v>197</v>
      </c>
      <c r="B198" t="s">
        <v>87</v>
      </c>
      <c r="C198" t="s">
        <v>1140</v>
      </c>
      <c r="D198" t="s">
        <v>1141</v>
      </c>
      <c r="E198" t="s">
        <v>1142</v>
      </c>
      <c r="F198" t="s">
        <v>926</v>
      </c>
      <c r="G198" t="s">
        <v>1143</v>
      </c>
      <c r="H198" t="s">
        <v>16</v>
      </c>
      <c r="I198" t="s">
        <v>1144</v>
      </c>
      <c r="J198" t="s">
        <v>42</v>
      </c>
      <c r="L198" t="str">
        <f t="shared" si="3"/>
        <v>INSERT INTO Person VALUES ('David','Gibson','494 Peterson Pine','Jimenezton','MA',55781,'USA',3778492597,'AB-')</v>
      </c>
    </row>
    <row r="199" spans="1:12" x14ac:dyDescent="0.2">
      <c r="A199">
        <v>198</v>
      </c>
      <c r="B199" t="s">
        <v>562</v>
      </c>
      <c r="C199" t="s">
        <v>1145</v>
      </c>
      <c r="D199" t="s">
        <v>1146</v>
      </c>
      <c r="E199" t="s">
        <v>1147</v>
      </c>
      <c r="F199" t="s">
        <v>1105</v>
      </c>
      <c r="G199" t="s">
        <v>1148</v>
      </c>
      <c r="H199" t="s">
        <v>16</v>
      </c>
      <c r="I199" t="s">
        <v>1149</v>
      </c>
      <c r="J199" t="s">
        <v>129</v>
      </c>
      <c r="L199" t="str">
        <f t="shared" si="3"/>
        <v>INSERT INTO Person VALUES ('Tammy','Vazquez','570 Natasha Brooks Apt. 763','Port Johnville','OK',33238,'USA',7497039775,'O+')</v>
      </c>
    </row>
    <row r="200" spans="1:12" x14ac:dyDescent="0.2">
      <c r="A200">
        <v>199</v>
      </c>
      <c r="B200" t="s">
        <v>292</v>
      </c>
      <c r="C200" t="s">
        <v>437</v>
      </c>
      <c r="D200" t="s">
        <v>1150</v>
      </c>
      <c r="E200" t="s">
        <v>1151</v>
      </c>
      <c r="F200" t="s">
        <v>77</v>
      </c>
      <c r="G200" t="s">
        <v>1152</v>
      </c>
      <c r="H200" t="s">
        <v>16</v>
      </c>
      <c r="I200" t="s">
        <v>1153</v>
      </c>
      <c r="J200" t="s">
        <v>26</v>
      </c>
      <c r="L200" t="str">
        <f t="shared" si="3"/>
        <v>INSERT INTO Person VALUES ('Michael','Cole','290 Katherine Mountain Apt. 376','Christophermouth','AR',13548,'USA',9298289222,'A+')</v>
      </c>
    </row>
    <row r="201" spans="1:12" x14ac:dyDescent="0.2">
      <c r="A201">
        <v>200</v>
      </c>
      <c r="B201" t="s">
        <v>1154</v>
      </c>
      <c r="C201" t="s">
        <v>247</v>
      </c>
      <c r="D201" t="s">
        <v>1155</v>
      </c>
      <c r="E201" t="s">
        <v>1156</v>
      </c>
      <c r="F201" t="s">
        <v>31</v>
      </c>
      <c r="G201" t="s">
        <v>1157</v>
      </c>
      <c r="H201" t="s">
        <v>16</v>
      </c>
      <c r="I201" t="s">
        <v>1158</v>
      </c>
      <c r="J201" t="s">
        <v>34</v>
      </c>
      <c r="L201" t="str">
        <f t="shared" si="3"/>
        <v>INSERT INTO Person VALUES ('Jim','Johnson','3947 Barbara Knoll','South Adam','TX',31020,'USA',9302443134,'B-')</v>
      </c>
    </row>
    <row r="202" spans="1:12" x14ac:dyDescent="0.2">
      <c r="A202">
        <v>201</v>
      </c>
      <c r="B202" t="s">
        <v>1159</v>
      </c>
      <c r="C202" t="s">
        <v>1160</v>
      </c>
      <c r="D202" t="s">
        <v>1161</v>
      </c>
      <c r="E202" t="s">
        <v>1162</v>
      </c>
      <c r="F202" t="s">
        <v>472</v>
      </c>
      <c r="G202" t="s">
        <v>1163</v>
      </c>
      <c r="H202" t="s">
        <v>16</v>
      </c>
      <c r="I202" t="s">
        <v>1164</v>
      </c>
      <c r="J202" t="s">
        <v>26</v>
      </c>
      <c r="L202" t="str">
        <f t="shared" si="3"/>
        <v>INSERT INTO Person VALUES ('Jonathan','Mooney','9300 Corey Ridges Suite 384','Katherineborough','DC',18498,'USA',2074946428,'A+')</v>
      </c>
    </row>
    <row r="203" spans="1:12" x14ac:dyDescent="0.2">
      <c r="A203">
        <v>202</v>
      </c>
      <c r="B203" t="s">
        <v>285</v>
      </c>
      <c r="C203" t="s">
        <v>1165</v>
      </c>
      <c r="D203" t="s">
        <v>1166</v>
      </c>
      <c r="E203" t="s">
        <v>1167</v>
      </c>
      <c r="F203" t="s">
        <v>84</v>
      </c>
      <c r="G203" t="s">
        <v>1168</v>
      </c>
      <c r="H203" t="s">
        <v>16</v>
      </c>
      <c r="I203" t="s">
        <v>1169</v>
      </c>
      <c r="J203" t="s">
        <v>18</v>
      </c>
      <c r="L203" t="str">
        <f t="shared" si="3"/>
        <v>INSERT INTO Person VALUES ('John','Brooks','48201 Hernandez Bypass Suite 218','Bellview','CO',11676,'USA',7313758712,'O-')</v>
      </c>
    </row>
    <row r="204" spans="1:12" x14ac:dyDescent="0.2">
      <c r="A204">
        <v>203</v>
      </c>
      <c r="B204" t="s">
        <v>1170</v>
      </c>
      <c r="C204" t="s">
        <v>1171</v>
      </c>
      <c r="D204" t="s">
        <v>1172</v>
      </c>
      <c r="E204" t="s">
        <v>1173</v>
      </c>
      <c r="F204" t="s">
        <v>703</v>
      </c>
      <c r="G204" t="s">
        <v>1174</v>
      </c>
      <c r="H204" t="s">
        <v>16</v>
      </c>
      <c r="I204" t="s">
        <v>1175</v>
      </c>
      <c r="J204" t="s">
        <v>107</v>
      </c>
      <c r="L204" t="str">
        <f t="shared" si="3"/>
        <v>INSERT INTO Person VALUES ('Sarah','Holmes','763 Mccoy Manors','North Brenda','NH',78718,'USA',1193971767,'A-')</v>
      </c>
    </row>
    <row r="205" spans="1:12" x14ac:dyDescent="0.2">
      <c r="A205">
        <v>204</v>
      </c>
      <c r="B205" t="s">
        <v>1176</v>
      </c>
      <c r="C205" t="s">
        <v>362</v>
      </c>
      <c r="D205" t="s">
        <v>1177</v>
      </c>
      <c r="E205" t="s">
        <v>1178</v>
      </c>
      <c r="F205" t="s">
        <v>31</v>
      </c>
      <c r="G205" t="s">
        <v>1179</v>
      </c>
      <c r="H205" t="s">
        <v>16</v>
      </c>
      <c r="I205" t="s">
        <v>1180</v>
      </c>
      <c r="J205" t="s">
        <v>50</v>
      </c>
      <c r="L205" t="str">
        <f t="shared" si="3"/>
        <v>INSERT INTO Person VALUES ('Marilyn','Thompson','33932 Andrade Mews Suite 097','New Davidport','TX',65692,'USA',8452697926,'AB+')</v>
      </c>
    </row>
    <row r="206" spans="1:12" x14ac:dyDescent="0.2">
      <c r="A206">
        <v>205</v>
      </c>
      <c r="B206" t="s">
        <v>1181</v>
      </c>
      <c r="C206" t="s">
        <v>224</v>
      </c>
      <c r="D206" t="s">
        <v>1182</v>
      </c>
      <c r="E206" t="s">
        <v>1183</v>
      </c>
      <c r="F206" t="s">
        <v>459</v>
      </c>
      <c r="G206" t="s">
        <v>1184</v>
      </c>
      <c r="H206" t="s">
        <v>16</v>
      </c>
      <c r="I206" t="s">
        <v>1185</v>
      </c>
      <c r="J206" t="s">
        <v>129</v>
      </c>
      <c r="L206" t="str">
        <f t="shared" si="3"/>
        <v>INSERT INTO Person VALUES ('Kayla','Jones','96475 Jones Center','North Elizabethmouth','VT',53178,'USA',5962529219,'O+')</v>
      </c>
    </row>
    <row r="207" spans="1:12" x14ac:dyDescent="0.2">
      <c r="A207">
        <v>206</v>
      </c>
      <c r="B207" t="s">
        <v>1186</v>
      </c>
      <c r="C207" t="s">
        <v>1187</v>
      </c>
      <c r="D207" t="s">
        <v>1188</v>
      </c>
      <c r="E207" t="s">
        <v>1189</v>
      </c>
      <c r="F207" t="s">
        <v>119</v>
      </c>
      <c r="G207" t="s">
        <v>1190</v>
      </c>
      <c r="H207" t="s">
        <v>16</v>
      </c>
      <c r="I207" t="s">
        <v>1191</v>
      </c>
      <c r="J207" t="s">
        <v>42</v>
      </c>
      <c r="L207" t="str">
        <f t="shared" si="3"/>
        <v>INSERT INTO Person VALUES ('Tonya','Burns','79860 Julie Points','Port Michaelfort','NE',01971,'USA',9612393871,'AB-')</v>
      </c>
    </row>
    <row r="208" spans="1:12" x14ac:dyDescent="0.2">
      <c r="A208">
        <v>207</v>
      </c>
      <c r="B208" t="s">
        <v>494</v>
      </c>
      <c r="C208" t="s">
        <v>1192</v>
      </c>
      <c r="D208" t="s">
        <v>1193</v>
      </c>
      <c r="E208" t="s">
        <v>1194</v>
      </c>
      <c r="F208" t="s">
        <v>177</v>
      </c>
      <c r="G208" t="s">
        <v>1195</v>
      </c>
      <c r="H208" t="s">
        <v>16</v>
      </c>
      <c r="I208" t="s">
        <v>1196</v>
      </c>
      <c r="J208" t="s">
        <v>42</v>
      </c>
      <c r="L208" t="str">
        <f t="shared" si="3"/>
        <v>INSERT INTO Person VALUES ('Amber','Owens','1698 Roberts Mills Apt. 317','New Rebecca','MN',35502,'USA',0376196894,'AB-')</v>
      </c>
    </row>
    <row r="209" spans="1:12" x14ac:dyDescent="0.2">
      <c r="A209">
        <v>208</v>
      </c>
      <c r="B209" t="s">
        <v>1197</v>
      </c>
      <c r="C209" t="s">
        <v>883</v>
      </c>
      <c r="D209" t="s">
        <v>1198</v>
      </c>
      <c r="E209" t="s">
        <v>1199</v>
      </c>
      <c r="F209" t="s">
        <v>307</v>
      </c>
      <c r="G209" t="s">
        <v>1200</v>
      </c>
      <c r="H209" t="s">
        <v>16</v>
      </c>
      <c r="I209" t="s">
        <v>1201</v>
      </c>
      <c r="J209" t="s">
        <v>42</v>
      </c>
      <c r="L209" t="str">
        <f t="shared" si="3"/>
        <v>INSERT INTO Person VALUES ('Elizabeth','Moore','1047 Bell Estate','Jonesmouth','AZ',33013,'USA',2455845591,'AB-')</v>
      </c>
    </row>
    <row r="210" spans="1:12" x14ac:dyDescent="0.2">
      <c r="A210">
        <v>209</v>
      </c>
      <c r="B210" t="s">
        <v>1202</v>
      </c>
      <c r="C210" t="s">
        <v>1203</v>
      </c>
      <c r="D210" t="s">
        <v>1204</v>
      </c>
      <c r="E210" t="s">
        <v>1093</v>
      </c>
      <c r="F210" t="s">
        <v>498</v>
      </c>
      <c r="G210" t="s">
        <v>1205</v>
      </c>
      <c r="H210" t="s">
        <v>16</v>
      </c>
      <c r="I210" t="s">
        <v>1206</v>
      </c>
      <c r="J210" t="s">
        <v>18</v>
      </c>
      <c r="L210" t="str">
        <f t="shared" si="3"/>
        <v>INSERT INTO Person VALUES ('Marcus','Aguilar','2696 Elizabeth Harbor Suite 167','West Mark','AK',70260,'USA',8221720639,'O-')</v>
      </c>
    </row>
    <row r="211" spans="1:12" x14ac:dyDescent="0.2">
      <c r="A211">
        <v>210</v>
      </c>
      <c r="B211" t="s">
        <v>87</v>
      </c>
      <c r="C211" t="s">
        <v>1207</v>
      </c>
      <c r="D211" t="s">
        <v>1208</v>
      </c>
      <c r="E211" t="s">
        <v>1209</v>
      </c>
      <c r="F211" t="s">
        <v>516</v>
      </c>
      <c r="G211" t="s">
        <v>1210</v>
      </c>
      <c r="H211" t="s">
        <v>16</v>
      </c>
      <c r="I211" t="s">
        <v>1211</v>
      </c>
      <c r="J211" t="s">
        <v>26</v>
      </c>
      <c r="L211" t="str">
        <f t="shared" si="3"/>
        <v>INSERT INTO Person VALUES ('David','Franklin','865 Freeman Via','Hoganhaven','CT',93721,'USA',4315700762,'A+')</v>
      </c>
    </row>
    <row r="212" spans="1:12" x14ac:dyDescent="0.2">
      <c r="A212">
        <v>211</v>
      </c>
      <c r="B212" t="s">
        <v>706</v>
      </c>
      <c r="C212" t="s">
        <v>1212</v>
      </c>
      <c r="D212" t="s">
        <v>1213</v>
      </c>
      <c r="E212" t="s">
        <v>1214</v>
      </c>
      <c r="F212" t="s">
        <v>504</v>
      </c>
      <c r="G212" t="s">
        <v>1215</v>
      </c>
      <c r="H212" t="s">
        <v>16</v>
      </c>
      <c r="I212" t="s">
        <v>1216</v>
      </c>
      <c r="J212" t="s">
        <v>42</v>
      </c>
      <c r="L212" t="str">
        <f t="shared" si="3"/>
        <v>INSERT INTO Person VALUES ('Derrick','Patterson','6601 Patterson Road','Robertfurt','SD',07510,'USA',9263068324,'AB-')</v>
      </c>
    </row>
    <row r="213" spans="1:12" x14ac:dyDescent="0.2">
      <c r="A213">
        <v>212</v>
      </c>
      <c r="B213" t="s">
        <v>1217</v>
      </c>
      <c r="C213" t="s">
        <v>1218</v>
      </c>
      <c r="D213" t="s">
        <v>1219</v>
      </c>
      <c r="E213" t="s">
        <v>1220</v>
      </c>
      <c r="F213" t="s">
        <v>628</v>
      </c>
      <c r="G213" t="s">
        <v>1221</v>
      </c>
      <c r="H213" t="s">
        <v>16</v>
      </c>
      <c r="I213" t="s">
        <v>1222</v>
      </c>
      <c r="J213" t="s">
        <v>58</v>
      </c>
      <c r="L213" t="str">
        <f t="shared" si="3"/>
        <v>INSERT INTO Person VALUES ('Lawrence','Wright','915 Nguyen Radial','Port David','MT',52374,'USA',5624635770,'B+')</v>
      </c>
    </row>
    <row r="214" spans="1:12" x14ac:dyDescent="0.2">
      <c r="A214">
        <v>213</v>
      </c>
      <c r="B214" t="s">
        <v>1223</v>
      </c>
      <c r="C214" t="s">
        <v>11</v>
      </c>
      <c r="D214" t="s">
        <v>1224</v>
      </c>
      <c r="E214" t="s">
        <v>1225</v>
      </c>
      <c r="F214" t="s">
        <v>465</v>
      </c>
      <c r="G214" t="s">
        <v>1226</v>
      </c>
      <c r="H214" t="s">
        <v>16</v>
      </c>
      <c r="I214" t="s">
        <v>1227</v>
      </c>
      <c r="J214" t="s">
        <v>26</v>
      </c>
      <c r="L214" t="str">
        <f t="shared" si="3"/>
        <v>INSERT INTO Person VALUES ('Gregg','Oliver','535 Washington Forges','South Christine','TN',86277,'USA',4994258963,'A+')</v>
      </c>
    </row>
    <row r="215" spans="1:12" x14ac:dyDescent="0.2">
      <c r="A215">
        <v>214</v>
      </c>
      <c r="B215" t="s">
        <v>636</v>
      </c>
      <c r="C215" t="s">
        <v>1228</v>
      </c>
      <c r="D215" t="s">
        <v>1229</v>
      </c>
      <c r="E215" t="s">
        <v>1230</v>
      </c>
      <c r="F215" t="s">
        <v>23</v>
      </c>
      <c r="G215" t="s">
        <v>1231</v>
      </c>
      <c r="H215" t="s">
        <v>16</v>
      </c>
      <c r="I215" t="s">
        <v>1232</v>
      </c>
      <c r="J215" t="s">
        <v>26</v>
      </c>
      <c r="L215" t="str">
        <f t="shared" si="3"/>
        <v>INSERT INTO Person VALUES ('Whitney','Mcdowell','7805 Castro Squares Suite 669','Bellton','CA',13333,'USA',9744001987,'A+')</v>
      </c>
    </row>
    <row r="216" spans="1:12" x14ac:dyDescent="0.2">
      <c r="A216">
        <v>215</v>
      </c>
      <c r="B216" t="s">
        <v>367</v>
      </c>
      <c r="C216" t="s">
        <v>1233</v>
      </c>
      <c r="D216" t="s">
        <v>1234</v>
      </c>
      <c r="E216" t="s">
        <v>1235</v>
      </c>
      <c r="F216" t="s">
        <v>1035</v>
      </c>
      <c r="G216" t="s">
        <v>1236</v>
      </c>
      <c r="H216" t="s">
        <v>16</v>
      </c>
      <c r="I216" t="s">
        <v>1237</v>
      </c>
      <c r="J216" t="s">
        <v>26</v>
      </c>
      <c r="L216" t="str">
        <f t="shared" si="3"/>
        <v>INSERT INTO Person VALUES ('Linda','Rice','2850 Rojas Coves','Ellisside','WI',06396,'USA',0457278305,'A+')</v>
      </c>
    </row>
    <row r="217" spans="1:12" x14ac:dyDescent="0.2">
      <c r="A217">
        <v>216</v>
      </c>
      <c r="B217" t="s">
        <v>285</v>
      </c>
      <c r="C217" t="s">
        <v>1238</v>
      </c>
      <c r="D217" t="s">
        <v>1239</v>
      </c>
      <c r="E217" t="s">
        <v>1240</v>
      </c>
      <c r="F217" t="s">
        <v>371</v>
      </c>
      <c r="G217" t="s">
        <v>1241</v>
      </c>
      <c r="H217" t="s">
        <v>16</v>
      </c>
      <c r="I217" t="s">
        <v>1242</v>
      </c>
      <c r="J217" t="s">
        <v>26</v>
      </c>
      <c r="L217" t="str">
        <f t="shared" si="3"/>
        <v>INSERT INTO Person VALUES ('John','Lewis','1215 Eduardo Road Suite 748','Lake Elizabethport','NV',87405,'USA',0190141394,'A+')</v>
      </c>
    </row>
    <row r="218" spans="1:12" x14ac:dyDescent="0.2">
      <c r="A218">
        <v>217</v>
      </c>
      <c r="B218" t="s">
        <v>1243</v>
      </c>
      <c r="C218" t="s">
        <v>1038</v>
      </c>
      <c r="D218" t="s">
        <v>1244</v>
      </c>
      <c r="E218" t="s">
        <v>1245</v>
      </c>
      <c r="F218" t="s">
        <v>358</v>
      </c>
      <c r="G218" t="s">
        <v>1246</v>
      </c>
      <c r="H218" t="s">
        <v>16</v>
      </c>
      <c r="I218" t="s">
        <v>1247</v>
      </c>
      <c r="J218" t="s">
        <v>129</v>
      </c>
      <c r="L218" t="str">
        <f t="shared" si="3"/>
        <v>INSERT INTO Person VALUES ('Kristen','Wong','50402 Kelsey Keys Suite 746','Cynthiafort','UT',04770,'USA',1304560097,'O+')</v>
      </c>
    </row>
    <row r="219" spans="1:12" x14ac:dyDescent="0.2">
      <c r="A219">
        <v>218</v>
      </c>
      <c r="B219" t="s">
        <v>35</v>
      </c>
      <c r="C219" t="s">
        <v>174</v>
      </c>
      <c r="D219" t="s">
        <v>1248</v>
      </c>
      <c r="E219" t="s">
        <v>1249</v>
      </c>
      <c r="F219" t="s">
        <v>77</v>
      </c>
      <c r="G219" t="s">
        <v>1250</v>
      </c>
      <c r="H219" t="s">
        <v>16</v>
      </c>
      <c r="I219" t="s">
        <v>1251</v>
      </c>
      <c r="J219" t="s">
        <v>34</v>
      </c>
      <c r="L219" t="str">
        <f t="shared" si="3"/>
        <v>INSERT INTO Person VALUES ('Robert','Smith','51486 Keith Groves','Allenhaven','AR',24599,'USA',3167397113,'B-')</v>
      </c>
    </row>
    <row r="220" spans="1:12" x14ac:dyDescent="0.2">
      <c r="A220">
        <v>219</v>
      </c>
      <c r="B220" t="s">
        <v>115</v>
      </c>
      <c r="C220" t="s">
        <v>1252</v>
      </c>
      <c r="D220" t="s">
        <v>1253</v>
      </c>
      <c r="E220" t="s">
        <v>1254</v>
      </c>
      <c r="F220" t="s">
        <v>189</v>
      </c>
      <c r="G220" t="s">
        <v>1255</v>
      </c>
      <c r="H220" t="s">
        <v>16</v>
      </c>
      <c r="I220" t="s">
        <v>1256</v>
      </c>
      <c r="J220" t="s">
        <v>50</v>
      </c>
      <c r="L220" t="str">
        <f t="shared" si="3"/>
        <v>INSERT INTO Person VALUES ('Matthew','Clark','63603 Smith Mountain','Joelville','KS',89895,'USA',6953443111,'AB+')</v>
      </c>
    </row>
    <row r="221" spans="1:12" x14ac:dyDescent="0.2">
      <c r="A221">
        <v>220</v>
      </c>
      <c r="B221" t="s">
        <v>108</v>
      </c>
      <c r="C221" t="s">
        <v>88</v>
      </c>
      <c r="D221" t="s">
        <v>1257</v>
      </c>
      <c r="E221" t="s">
        <v>1258</v>
      </c>
      <c r="F221" t="s">
        <v>504</v>
      </c>
      <c r="G221" t="s">
        <v>1259</v>
      </c>
      <c r="H221" t="s">
        <v>16</v>
      </c>
      <c r="I221" t="s">
        <v>1260</v>
      </c>
      <c r="J221" t="s">
        <v>18</v>
      </c>
      <c r="L221" t="str">
        <f t="shared" si="3"/>
        <v>INSERT INTO Person VALUES ('Joshua','Wilson','6364 Connie Skyway Apt. 104','North Steveton','SD',02717,'USA',8975717105,'O-')</v>
      </c>
    </row>
    <row r="222" spans="1:12" x14ac:dyDescent="0.2">
      <c r="A222">
        <v>221</v>
      </c>
      <c r="B222" t="s">
        <v>1261</v>
      </c>
      <c r="C222" t="s">
        <v>1262</v>
      </c>
      <c r="D222" t="s">
        <v>1263</v>
      </c>
      <c r="E222" t="s">
        <v>1264</v>
      </c>
      <c r="F222" t="s">
        <v>977</v>
      </c>
      <c r="G222" t="s">
        <v>1265</v>
      </c>
      <c r="H222" t="s">
        <v>16</v>
      </c>
      <c r="I222" t="s">
        <v>1266</v>
      </c>
      <c r="J222" t="s">
        <v>18</v>
      </c>
      <c r="L222" t="str">
        <f t="shared" si="3"/>
        <v>INSERT INTO Person VALUES ('Austin','Carlson','896 Morrison Glens Apt. 317','Port Ashleytown','DE',33721,'USA',6175623826,'O-')</v>
      </c>
    </row>
    <row r="223" spans="1:12" x14ac:dyDescent="0.2">
      <c r="A223">
        <v>222</v>
      </c>
      <c r="B223" t="s">
        <v>468</v>
      </c>
      <c r="C223" t="s">
        <v>1267</v>
      </c>
      <c r="D223" t="s">
        <v>1268</v>
      </c>
      <c r="E223" t="s">
        <v>1269</v>
      </c>
      <c r="F223" t="s">
        <v>504</v>
      </c>
      <c r="G223" t="s">
        <v>1270</v>
      </c>
      <c r="H223" t="s">
        <v>16</v>
      </c>
      <c r="I223" t="s">
        <v>1271</v>
      </c>
      <c r="J223" t="s">
        <v>26</v>
      </c>
      <c r="L223" t="str">
        <f t="shared" si="3"/>
        <v>INSERT INTO Person VALUES ('Parker','Mccoy','3216 Jennings Fields Apt. 013','Garciabury','SD',99905,'USA',0886643874,'A+')</v>
      </c>
    </row>
    <row r="224" spans="1:12" x14ac:dyDescent="0.2">
      <c r="A224">
        <v>223</v>
      </c>
      <c r="B224" t="s">
        <v>1272</v>
      </c>
      <c r="C224" t="s">
        <v>1273</v>
      </c>
      <c r="D224" t="s">
        <v>1274</v>
      </c>
      <c r="E224" t="s">
        <v>1275</v>
      </c>
      <c r="F224" t="s">
        <v>63</v>
      </c>
      <c r="G224" t="s">
        <v>1276</v>
      </c>
      <c r="H224" t="s">
        <v>16</v>
      </c>
      <c r="I224" t="s">
        <v>1277</v>
      </c>
      <c r="J224" t="s">
        <v>34</v>
      </c>
      <c r="L224" t="str">
        <f t="shared" si="3"/>
        <v>INSERT INTO Person VALUES ('Ivan','Guerrero','391 Donald Trail Suite 624','Port Justin','NY',77206,'USA',7517588953,'B-')</v>
      </c>
    </row>
    <row r="225" spans="1:12" x14ac:dyDescent="0.2">
      <c r="A225">
        <v>224</v>
      </c>
      <c r="B225" t="s">
        <v>761</v>
      </c>
      <c r="C225" t="s">
        <v>1278</v>
      </c>
      <c r="D225" t="s">
        <v>1279</v>
      </c>
      <c r="E225" t="s">
        <v>1280</v>
      </c>
      <c r="F225" t="s">
        <v>104</v>
      </c>
      <c r="G225" t="s">
        <v>1281</v>
      </c>
      <c r="H225" t="s">
        <v>16</v>
      </c>
      <c r="I225" t="s">
        <v>1282</v>
      </c>
      <c r="J225" t="s">
        <v>107</v>
      </c>
      <c r="L225" t="str">
        <f t="shared" si="3"/>
        <v>INSERT INTO Person VALUES ('Lisa','Burnett','64585 Porter Mill Suite 457','East Rachelville','IL',59444,'USA',7939623244,'A-')</v>
      </c>
    </row>
    <row r="226" spans="1:12" x14ac:dyDescent="0.2">
      <c r="A226">
        <v>225</v>
      </c>
      <c r="B226" t="s">
        <v>240</v>
      </c>
      <c r="C226" t="s">
        <v>1283</v>
      </c>
      <c r="D226" t="s">
        <v>1284</v>
      </c>
      <c r="E226" t="s">
        <v>1285</v>
      </c>
      <c r="F226" t="s">
        <v>104</v>
      </c>
      <c r="G226" t="s">
        <v>1286</v>
      </c>
      <c r="H226" t="s">
        <v>16</v>
      </c>
      <c r="I226" t="s">
        <v>1287</v>
      </c>
      <c r="J226" t="s">
        <v>26</v>
      </c>
      <c r="L226" t="str">
        <f t="shared" si="3"/>
        <v>INSERT INTO Person VALUES ('Lori','Jenkins','50974 Mathews Shoals','Port Victoriaview','IL',36261,'USA',2624425332,'A+')</v>
      </c>
    </row>
    <row r="227" spans="1:12" x14ac:dyDescent="0.2">
      <c r="A227">
        <v>226</v>
      </c>
      <c r="B227" t="s">
        <v>374</v>
      </c>
      <c r="C227" t="s">
        <v>328</v>
      </c>
      <c r="D227" t="s">
        <v>1288</v>
      </c>
      <c r="E227" t="s">
        <v>1289</v>
      </c>
      <c r="F227" t="s">
        <v>465</v>
      </c>
      <c r="G227" t="s">
        <v>1290</v>
      </c>
      <c r="H227" t="s">
        <v>16</v>
      </c>
      <c r="I227" t="s">
        <v>1291</v>
      </c>
      <c r="J227" t="s">
        <v>42</v>
      </c>
      <c r="L227" t="str">
        <f t="shared" si="3"/>
        <v>INSERT INTO Person VALUES ('Patrick','Miller','76748 Brooks Course','East Bryanfort','TN',31300,'USA',2975865943,'AB-')</v>
      </c>
    </row>
    <row r="228" spans="1:12" x14ac:dyDescent="0.2">
      <c r="A228">
        <v>227</v>
      </c>
      <c r="B228" t="s">
        <v>546</v>
      </c>
      <c r="C228" t="s">
        <v>1292</v>
      </c>
      <c r="D228" t="s">
        <v>1293</v>
      </c>
      <c r="E228" t="s">
        <v>1294</v>
      </c>
      <c r="F228" t="s">
        <v>145</v>
      </c>
      <c r="G228" t="s">
        <v>1295</v>
      </c>
      <c r="H228" t="s">
        <v>16</v>
      </c>
      <c r="I228" t="s">
        <v>1296</v>
      </c>
      <c r="J228" t="s">
        <v>18</v>
      </c>
      <c r="L228" t="str">
        <f t="shared" si="3"/>
        <v>INSERT INTO Person VALUES ('Karen','Sanders','0152 Joshua Coves','Powersfort','SC',58911,'USA',4134724642,'O-')</v>
      </c>
    </row>
    <row r="229" spans="1:12" x14ac:dyDescent="0.2">
      <c r="A229">
        <v>228</v>
      </c>
      <c r="B229" t="s">
        <v>1297</v>
      </c>
      <c r="C229" t="s">
        <v>468</v>
      </c>
      <c r="D229" t="s">
        <v>1298</v>
      </c>
      <c r="E229" t="s">
        <v>1299</v>
      </c>
      <c r="F229" t="s">
        <v>498</v>
      </c>
      <c r="G229" t="s">
        <v>1300</v>
      </c>
      <c r="H229" t="s">
        <v>16</v>
      </c>
      <c r="I229" t="s">
        <v>1301</v>
      </c>
      <c r="J229" t="s">
        <v>129</v>
      </c>
      <c r="L229" t="str">
        <f t="shared" si="3"/>
        <v>INSERT INTO Person VALUES ('Meagan','Parker','61506 Miller Divide Apt. 484','North Lindatown','AK',70418,'USA',8375504567,'O+')</v>
      </c>
    </row>
    <row r="230" spans="1:12" x14ac:dyDescent="0.2">
      <c r="A230">
        <v>229</v>
      </c>
      <c r="B230" t="s">
        <v>285</v>
      </c>
      <c r="C230" t="s">
        <v>1302</v>
      </c>
      <c r="D230" t="s">
        <v>1303</v>
      </c>
      <c r="E230" t="s">
        <v>1304</v>
      </c>
      <c r="F230" t="s">
        <v>446</v>
      </c>
      <c r="G230" t="s">
        <v>1305</v>
      </c>
      <c r="H230" t="s">
        <v>16</v>
      </c>
      <c r="I230" t="s">
        <v>1306</v>
      </c>
      <c r="J230" t="s">
        <v>42</v>
      </c>
      <c r="L230" t="str">
        <f t="shared" si="3"/>
        <v>INSERT INTO Person VALUES ('John','Hurst','836 Daniels Locks Apt. 849','Stevenport','ID',75073,'USA',7103251878,'AB-')</v>
      </c>
    </row>
    <row r="231" spans="1:12" x14ac:dyDescent="0.2">
      <c r="A231">
        <v>230</v>
      </c>
      <c r="B231" t="s">
        <v>882</v>
      </c>
      <c r="C231" t="s">
        <v>122</v>
      </c>
      <c r="D231" t="s">
        <v>1307</v>
      </c>
      <c r="E231" t="s">
        <v>1308</v>
      </c>
      <c r="F231" t="s">
        <v>91</v>
      </c>
      <c r="G231" t="s">
        <v>1309</v>
      </c>
      <c r="H231" t="s">
        <v>16</v>
      </c>
      <c r="I231" t="s">
        <v>1310</v>
      </c>
      <c r="J231" t="s">
        <v>58</v>
      </c>
      <c r="L231" t="str">
        <f t="shared" si="3"/>
        <v>INSERT INTO Person VALUES ('Tony','Norman','97372 Johnson Mission Suite 077','Michaelhaven','NJ',26349,'USA',1145777576,'B+')</v>
      </c>
    </row>
    <row r="232" spans="1:12" x14ac:dyDescent="0.2">
      <c r="A232">
        <v>231</v>
      </c>
      <c r="B232" t="s">
        <v>115</v>
      </c>
      <c r="C232" t="s">
        <v>1311</v>
      </c>
      <c r="D232" t="s">
        <v>1312</v>
      </c>
      <c r="E232" t="s">
        <v>1313</v>
      </c>
      <c r="F232" t="s">
        <v>98</v>
      </c>
      <c r="G232" t="s">
        <v>1314</v>
      </c>
      <c r="H232" t="s">
        <v>16</v>
      </c>
      <c r="I232" t="s">
        <v>1315</v>
      </c>
      <c r="J232" t="s">
        <v>34</v>
      </c>
      <c r="L232" t="str">
        <f t="shared" si="3"/>
        <v>INSERT INTO Person VALUES ('Matthew','Roman','46856 Thomas Fort Apt. 727','North Ryan','FL',34274,'USA',2285742107,'B-')</v>
      </c>
    </row>
    <row r="233" spans="1:12" x14ac:dyDescent="0.2">
      <c r="A233">
        <v>232</v>
      </c>
      <c r="B233" t="s">
        <v>1316</v>
      </c>
      <c r="C233" t="s">
        <v>1317</v>
      </c>
      <c r="D233" t="s">
        <v>1318</v>
      </c>
      <c r="E233" t="s">
        <v>1319</v>
      </c>
      <c r="F233" t="s">
        <v>55</v>
      </c>
      <c r="G233" t="s">
        <v>1320</v>
      </c>
      <c r="H233" t="s">
        <v>16</v>
      </c>
      <c r="I233" t="s">
        <v>1321</v>
      </c>
      <c r="J233" t="s">
        <v>34</v>
      </c>
      <c r="L233" t="str">
        <f t="shared" si="3"/>
        <v>INSERT INTO Person VALUES ('Barry','Mcfarland','596 Delgado Row Suite 544','Port Monicastad','NC',57073,'USA',2065010804,'B-')</v>
      </c>
    </row>
    <row r="234" spans="1:12" x14ac:dyDescent="0.2">
      <c r="A234">
        <v>233</v>
      </c>
      <c r="B234" t="s">
        <v>850</v>
      </c>
      <c r="C234" t="s">
        <v>1322</v>
      </c>
      <c r="D234" t="s">
        <v>1323</v>
      </c>
      <c r="E234" t="s">
        <v>1324</v>
      </c>
      <c r="F234" t="s">
        <v>726</v>
      </c>
      <c r="G234" t="s">
        <v>1325</v>
      </c>
      <c r="H234" t="s">
        <v>16</v>
      </c>
      <c r="I234" t="s">
        <v>1326</v>
      </c>
      <c r="J234" t="s">
        <v>18</v>
      </c>
      <c r="L234" t="str">
        <f t="shared" si="3"/>
        <v>INSERT INTO Person VALUES ('Brian','Bradley','69795 John Bypass','New Elizabethstad','KY',28250,'USA',0747336054,'O-')</v>
      </c>
    </row>
    <row r="235" spans="1:12" x14ac:dyDescent="0.2">
      <c r="A235">
        <v>234</v>
      </c>
      <c r="B235" t="s">
        <v>673</v>
      </c>
      <c r="C235" t="s">
        <v>1327</v>
      </c>
      <c r="D235" t="s">
        <v>1328</v>
      </c>
      <c r="E235" t="s">
        <v>1329</v>
      </c>
      <c r="F235" t="s">
        <v>543</v>
      </c>
      <c r="G235" t="s">
        <v>1330</v>
      </c>
      <c r="H235" t="s">
        <v>16</v>
      </c>
      <c r="I235" t="s">
        <v>1331</v>
      </c>
      <c r="J235" t="s">
        <v>107</v>
      </c>
      <c r="L235" t="str">
        <f t="shared" si="3"/>
        <v>INSERT INTO Person VALUES ('Alexandria','Houston','05635 Davis Ports','Smithburgh','OH',51127,'USA',6051465950,'A-')</v>
      </c>
    </row>
    <row r="236" spans="1:12" x14ac:dyDescent="0.2">
      <c r="A236">
        <v>235</v>
      </c>
      <c r="B236" t="s">
        <v>292</v>
      </c>
      <c r="C236" t="s">
        <v>1082</v>
      </c>
      <c r="D236" t="s">
        <v>1332</v>
      </c>
      <c r="E236" t="s">
        <v>1333</v>
      </c>
      <c r="F236" t="s">
        <v>289</v>
      </c>
      <c r="G236" t="s">
        <v>1334</v>
      </c>
      <c r="H236" t="s">
        <v>16</v>
      </c>
      <c r="I236" t="s">
        <v>1335</v>
      </c>
      <c r="J236" t="s">
        <v>26</v>
      </c>
      <c r="L236" t="str">
        <f t="shared" si="3"/>
        <v>INSERT INTO Person VALUES ('Michael','Brown','6790 Wang Shoals Apt. 665','South Jacob','WA',72723,'USA',6677985740,'A+')</v>
      </c>
    </row>
    <row r="237" spans="1:12" x14ac:dyDescent="0.2">
      <c r="A237">
        <v>236</v>
      </c>
      <c r="B237" t="s">
        <v>1336</v>
      </c>
      <c r="C237" t="s">
        <v>1337</v>
      </c>
      <c r="D237" t="s">
        <v>1338</v>
      </c>
      <c r="E237" t="s">
        <v>1339</v>
      </c>
      <c r="F237" t="s">
        <v>195</v>
      </c>
      <c r="G237" t="s">
        <v>1340</v>
      </c>
      <c r="H237" t="s">
        <v>16</v>
      </c>
      <c r="I237" t="s">
        <v>1341</v>
      </c>
      <c r="J237" t="s">
        <v>107</v>
      </c>
      <c r="L237" t="str">
        <f t="shared" si="3"/>
        <v>INSERT INTO Person VALUES ('Tabitha','Hart','2160 Melissa Union Apt. 705','Brandiview','ME',86911,'USA',1216544430,'A-')</v>
      </c>
    </row>
    <row r="238" spans="1:12" x14ac:dyDescent="0.2">
      <c r="A238">
        <v>237</v>
      </c>
      <c r="B238" t="s">
        <v>167</v>
      </c>
      <c r="C238" t="s">
        <v>1342</v>
      </c>
      <c r="D238" t="s">
        <v>1343</v>
      </c>
      <c r="E238" t="s">
        <v>1344</v>
      </c>
      <c r="F238" t="s">
        <v>926</v>
      </c>
      <c r="G238" t="s">
        <v>1345</v>
      </c>
      <c r="H238" t="s">
        <v>16</v>
      </c>
      <c r="I238" t="s">
        <v>1346</v>
      </c>
      <c r="J238" t="s">
        <v>42</v>
      </c>
      <c r="L238" t="str">
        <f t="shared" si="3"/>
        <v>INSERT INTO Person VALUES ('Jennifer','Hudson','98698 Dawn Camp','New Ronaldport','MA',30626,'USA',8456337838,'AB-')</v>
      </c>
    </row>
    <row r="239" spans="1:12" x14ac:dyDescent="0.2">
      <c r="A239">
        <v>238</v>
      </c>
      <c r="B239" t="s">
        <v>310</v>
      </c>
      <c r="C239" t="s">
        <v>328</v>
      </c>
      <c r="D239" t="s">
        <v>1347</v>
      </c>
      <c r="E239" t="s">
        <v>1348</v>
      </c>
      <c r="F239" t="s">
        <v>112</v>
      </c>
      <c r="G239" t="s">
        <v>1349</v>
      </c>
      <c r="H239" t="s">
        <v>16</v>
      </c>
      <c r="I239" t="s">
        <v>1350</v>
      </c>
      <c r="J239" t="s">
        <v>42</v>
      </c>
      <c r="L239" t="str">
        <f t="shared" si="3"/>
        <v>INSERT INTO Person VALUES ('Sara','Miller','9577 Alex Mall Suite 921','Mirandashire','AL',47609,'USA',9965118438,'AB-')</v>
      </c>
    </row>
    <row r="240" spans="1:12" x14ac:dyDescent="0.2">
      <c r="A240">
        <v>239</v>
      </c>
      <c r="B240" t="s">
        <v>761</v>
      </c>
      <c r="C240" t="s">
        <v>1261</v>
      </c>
      <c r="D240" t="s">
        <v>1351</v>
      </c>
      <c r="E240" t="s">
        <v>1352</v>
      </c>
      <c r="F240" t="s">
        <v>358</v>
      </c>
      <c r="G240" t="s">
        <v>1353</v>
      </c>
      <c r="H240" t="s">
        <v>16</v>
      </c>
      <c r="I240" t="s">
        <v>1354</v>
      </c>
      <c r="J240" t="s">
        <v>18</v>
      </c>
      <c r="L240" t="str">
        <f t="shared" si="3"/>
        <v>INSERT INTO Person VALUES ('Lisa','Austin','29972 Huber Garden','Luisland','UT',57649,'USA',7404503932,'O-')</v>
      </c>
    </row>
    <row r="241" spans="1:12" x14ac:dyDescent="0.2">
      <c r="A241">
        <v>240</v>
      </c>
      <c r="B241" t="s">
        <v>455</v>
      </c>
      <c r="C241" t="s">
        <v>1355</v>
      </c>
      <c r="D241" t="s">
        <v>1356</v>
      </c>
      <c r="E241" t="s">
        <v>1357</v>
      </c>
      <c r="F241" t="s">
        <v>55</v>
      </c>
      <c r="G241" t="s">
        <v>1358</v>
      </c>
      <c r="H241" t="s">
        <v>16</v>
      </c>
      <c r="I241" t="s">
        <v>1359</v>
      </c>
      <c r="J241" t="s">
        <v>18</v>
      </c>
      <c r="L241" t="str">
        <f t="shared" si="3"/>
        <v>INSERT INTO Person VALUES ('Jason','Terry','2907 Michael Extension Suite 119','Joycehaven','NC',66077,'USA',8501923831,'O-')</v>
      </c>
    </row>
    <row r="242" spans="1:12" x14ac:dyDescent="0.2">
      <c r="A242">
        <v>241</v>
      </c>
      <c r="B242" t="s">
        <v>1360</v>
      </c>
      <c r="C242" t="s">
        <v>174</v>
      </c>
      <c r="D242" t="s">
        <v>1361</v>
      </c>
      <c r="E242" t="s">
        <v>1362</v>
      </c>
      <c r="F242" t="s">
        <v>289</v>
      </c>
      <c r="G242" t="s">
        <v>1363</v>
      </c>
      <c r="H242" t="s">
        <v>16</v>
      </c>
      <c r="I242" t="s">
        <v>1364</v>
      </c>
      <c r="J242" t="s">
        <v>129</v>
      </c>
      <c r="L242" t="str">
        <f t="shared" si="3"/>
        <v>INSERT INTO Person VALUES ('Glenn','Smith','54892 Mclaughlin Mount','Adamstad','WA',20598,'USA',1519084921,'O+')</v>
      </c>
    </row>
    <row r="243" spans="1:12" x14ac:dyDescent="0.2">
      <c r="A243">
        <v>242</v>
      </c>
      <c r="B243" t="s">
        <v>1365</v>
      </c>
      <c r="C243" t="s">
        <v>362</v>
      </c>
      <c r="D243" t="s">
        <v>1366</v>
      </c>
      <c r="E243" t="s">
        <v>1367</v>
      </c>
      <c r="F243" t="s">
        <v>307</v>
      </c>
      <c r="G243" t="s">
        <v>1368</v>
      </c>
      <c r="H243" t="s">
        <v>16</v>
      </c>
      <c r="I243" t="s">
        <v>1369</v>
      </c>
      <c r="J243" t="s">
        <v>107</v>
      </c>
      <c r="L243" t="str">
        <f t="shared" si="3"/>
        <v>INSERT INTO Person VALUES ('Deborah','Thompson','6574 Ochoa Ports','West Johnbury','AZ',23930,'USA',9603862861,'A-')</v>
      </c>
    </row>
    <row r="244" spans="1:12" x14ac:dyDescent="0.2">
      <c r="A244">
        <v>243</v>
      </c>
      <c r="B244" t="s">
        <v>1370</v>
      </c>
      <c r="C244" t="s">
        <v>1371</v>
      </c>
      <c r="D244" t="s">
        <v>1372</v>
      </c>
      <c r="E244" t="s">
        <v>1373</v>
      </c>
      <c r="F244" t="s">
        <v>14</v>
      </c>
      <c r="G244" t="s">
        <v>1374</v>
      </c>
      <c r="H244" t="s">
        <v>16</v>
      </c>
      <c r="I244" t="s">
        <v>1375</v>
      </c>
      <c r="J244" t="s">
        <v>107</v>
      </c>
      <c r="L244" t="str">
        <f t="shared" si="3"/>
        <v>INSERT INTO Person VALUES ('Anne','Cortez','05312 Clark Corners','Smithberg','HI',59260,'USA',0526653317,'A-')</v>
      </c>
    </row>
    <row r="245" spans="1:12" x14ac:dyDescent="0.2">
      <c r="A245">
        <v>244</v>
      </c>
      <c r="B245" t="s">
        <v>1376</v>
      </c>
      <c r="C245" t="s">
        <v>1377</v>
      </c>
      <c r="D245" t="s">
        <v>1378</v>
      </c>
      <c r="E245" t="s">
        <v>1379</v>
      </c>
      <c r="F245" t="s">
        <v>472</v>
      </c>
      <c r="G245" t="s">
        <v>1380</v>
      </c>
      <c r="H245" t="s">
        <v>16</v>
      </c>
      <c r="I245" t="s">
        <v>1381</v>
      </c>
      <c r="J245" t="s">
        <v>26</v>
      </c>
      <c r="L245" t="str">
        <f t="shared" si="3"/>
        <v>INSERT INTO Person VALUES ('Amanda','Bond','6222 Harvey Streets Suite 281','Christianport','DC',33439,'USA',9804830794,'A+')</v>
      </c>
    </row>
    <row r="246" spans="1:12" x14ac:dyDescent="0.2">
      <c r="A246">
        <v>245</v>
      </c>
      <c r="B246" t="s">
        <v>1382</v>
      </c>
      <c r="C246" t="s">
        <v>1278</v>
      </c>
      <c r="D246" t="s">
        <v>1383</v>
      </c>
      <c r="E246" t="s">
        <v>1384</v>
      </c>
      <c r="F246" t="s">
        <v>791</v>
      </c>
      <c r="G246" t="s">
        <v>1385</v>
      </c>
      <c r="H246" t="s">
        <v>16</v>
      </c>
      <c r="I246" t="s">
        <v>1386</v>
      </c>
      <c r="J246" t="s">
        <v>107</v>
      </c>
      <c r="L246" t="str">
        <f t="shared" si="3"/>
        <v>INSERT INTO Person VALUES ('Brandon','Burnett','13485 Ricky Run','West Phyllis','MI',32936,'USA',1916908125,'A-')</v>
      </c>
    </row>
    <row r="247" spans="1:12" x14ac:dyDescent="0.2">
      <c r="A247">
        <v>246</v>
      </c>
      <c r="B247" t="s">
        <v>1387</v>
      </c>
      <c r="C247" t="s">
        <v>136</v>
      </c>
      <c r="D247" t="s">
        <v>1388</v>
      </c>
      <c r="E247" t="s">
        <v>1389</v>
      </c>
      <c r="F247" t="s">
        <v>1105</v>
      </c>
      <c r="G247" t="s">
        <v>1390</v>
      </c>
      <c r="H247" t="s">
        <v>16</v>
      </c>
      <c r="I247" t="s">
        <v>1391</v>
      </c>
      <c r="J247" t="s">
        <v>58</v>
      </c>
      <c r="L247" t="str">
        <f t="shared" si="3"/>
        <v>INSERT INTO Person VALUES ('Lauren','Nguyen','8123 Wright Locks Suite 602','Port Hector','OK',18628,'USA',5709554722,'B+')</v>
      </c>
    </row>
    <row r="248" spans="1:12" x14ac:dyDescent="0.2">
      <c r="A248">
        <v>247</v>
      </c>
      <c r="B248" t="s">
        <v>1392</v>
      </c>
      <c r="C248" t="s">
        <v>1393</v>
      </c>
      <c r="D248" t="s">
        <v>1394</v>
      </c>
      <c r="E248" t="s">
        <v>237</v>
      </c>
      <c r="F248" t="s">
        <v>189</v>
      </c>
      <c r="G248" t="s">
        <v>1395</v>
      </c>
      <c r="H248" t="s">
        <v>16</v>
      </c>
      <c r="I248" t="s">
        <v>1396</v>
      </c>
      <c r="J248" t="s">
        <v>34</v>
      </c>
      <c r="L248" t="str">
        <f t="shared" si="3"/>
        <v>INSERT INTO Person VALUES ('Trevor','Wyatt','632 Marc Springs','Port Davidtown','KS',01638,'USA',0928759408,'B-')</v>
      </c>
    </row>
    <row r="249" spans="1:12" x14ac:dyDescent="0.2">
      <c r="A249">
        <v>248</v>
      </c>
      <c r="B249" t="s">
        <v>292</v>
      </c>
      <c r="C249" t="s">
        <v>1397</v>
      </c>
      <c r="D249" t="s">
        <v>1398</v>
      </c>
      <c r="E249" t="s">
        <v>1399</v>
      </c>
      <c r="F249" t="s">
        <v>498</v>
      </c>
      <c r="G249" t="s">
        <v>1400</v>
      </c>
      <c r="H249" t="s">
        <v>16</v>
      </c>
      <c r="I249" t="s">
        <v>1401</v>
      </c>
      <c r="J249" t="s">
        <v>129</v>
      </c>
      <c r="L249" t="str">
        <f t="shared" si="3"/>
        <v>INSERT INTO Person VALUES ('Michael','Nolan','194 Pugh Glens Suite 991','Olsonmouth','AK',10772,'USA',2742443391,'O+')</v>
      </c>
    </row>
    <row r="250" spans="1:12" x14ac:dyDescent="0.2">
      <c r="A250">
        <v>249</v>
      </c>
      <c r="B250" t="s">
        <v>595</v>
      </c>
      <c r="C250" t="s">
        <v>1402</v>
      </c>
      <c r="D250" t="s">
        <v>1403</v>
      </c>
      <c r="E250" t="s">
        <v>1404</v>
      </c>
      <c r="F250" t="s">
        <v>220</v>
      </c>
      <c r="G250" t="s">
        <v>1405</v>
      </c>
      <c r="H250" t="s">
        <v>16</v>
      </c>
      <c r="I250" t="s">
        <v>1406</v>
      </c>
      <c r="J250" t="s">
        <v>107</v>
      </c>
      <c r="L250" t="str">
        <f t="shared" si="3"/>
        <v>INSERT INTO Person VALUES ('Joanne','Gray','6129 Grace Stream','West Aaron','MS',95291,'USA',3047123991,'A-')</v>
      </c>
    </row>
    <row r="251" spans="1:12" x14ac:dyDescent="0.2">
      <c r="A251">
        <v>250</v>
      </c>
      <c r="B251" t="s">
        <v>210</v>
      </c>
      <c r="C251" t="s">
        <v>1407</v>
      </c>
      <c r="D251" t="s">
        <v>1408</v>
      </c>
      <c r="E251" t="s">
        <v>1409</v>
      </c>
      <c r="F251" t="s">
        <v>55</v>
      </c>
      <c r="G251" t="s">
        <v>1410</v>
      </c>
      <c r="H251" t="s">
        <v>16</v>
      </c>
      <c r="I251" t="s">
        <v>1411</v>
      </c>
      <c r="J251" t="s">
        <v>129</v>
      </c>
      <c r="L251" t="str">
        <f t="shared" si="3"/>
        <v>INSERT INTO Person VALUES ('Charles','Robinson','332 Rosales Parkway Suite 673','Garciaton','NC',50874,'USA',5788724836,'O+')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>
      <selection activeCell="G2" sqref="G2"/>
    </sheetView>
  </sheetViews>
  <sheetFormatPr baseColWidth="10" defaultColWidth="8.83203125" defaultRowHeight="15" x14ac:dyDescent="0.2"/>
  <cols>
    <col min="7" max="7" width="34.5" customWidth="1"/>
  </cols>
  <sheetData>
    <row r="1" spans="1:7" x14ac:dyDescent="0.2">
      <c r="A1" s="1" t="s">
        <v>3306</v>
      </c>
      <c r="B1" s="1" t="s">
        <v>3307</v>
      </c>
      <c r="C1" s="1" t="s">
        <v>3308</v>
      </c>
      <c r="D1" s="1" t="s">
        <v>3304</v>
      </c>
      <c r="E1" s="1" t="s">
        <v>9</v>
      </c>
    </row>
    <row r="2" spans="1:7" x14ac:dyDescent="0.2">
      <c r="A2">
        <v>1</v>
      </c>
      <c r="B2">
        <v>6</v>
      </c>
      <c r="C2">
        <v>3</v>
      </c>
      <c r="D2">
        <v>114</v>
      </c>
      <c r="E2" t="s">
        <v>34</v>
      </c>
      <c r="G2" t="str">
        <f>"INSERT INTO Blood VALUES ("&amp;B2&amp;","&amp;C2&amp;","&amp;D2&amp;",'"&amp;E2&amp;"')"</f>
        <v>INSERT INTO Blood VALUES (6,3,114,'B-')</v>
      </c>
    </row>
    <row r="3" spans="1:7" x14ac:dyDescent="0.2">
      <c r="A3">
        <v>2</v>
      </c>
      <c r="B3">
        <v>6</v>
      </c>
      <c r="C3">
        <v>100</v>
      </c>
      <c r="D3">
        <v>120</v>
      </c>
      <c r="E3" t="s">
        <v>129</v>
      </c>
      <c r="G3" t="str">
        <f t="shared" ref="G3:G66" si="0">"INSERT INTO Blood VALUES ("&amp;B3&amp;","&amp;C3&amp;","&amp;D3&amp;",'"&amp;E3&amp;"')"</f>
        <v>INSERT INTO Blood VALUES (6,100,120,'O+')</v>
      </c>
    </row>
    <row r="4" spans="1:7" x14ac:dyDescent="0.2">
      <c r="A4">
        <v>3</v>
      </c>
      <c r="B4">
        <v>5</v>
      </c>
      <c r="C4">
        <v>52</v>
      </c>
      <c r="D4">
        <v>14</v>
      </c>
      <c r="E4" t="s">
        <v>107</v>
      </c>
      <c r="G4" t="str">
        <f t="shared" si="0"/>
        <v>INSERT INTO Blood VALUES (5,52,14,'A-')</v>
      </c>
    </row>
    <row r="5" spans="1:7" x14ac:dyDescent="0.2">
      <c r="A5">
        <v>4</v>
      </c>
      <c r="B5">
        <v>2</v>
      </c>
      <c r="C5">
        <v>33</v>
      </c>
      <c r="D5">
        <v>8</v>
      </c>
      <c r="E5" t="s">
        <v>34</v>
      </c>
      <c r="G5" t="str">
        <f t="shared" si="0"/>
        <v>INSERT INTO Blood VALUES (2,33,8,'B-')</v>
      </c>
    </row>
    <row r="6" spans="1:7" x14ac:dyDescent="0.2">
      <c r="A6">
        <v>5</v>
      </c>
      <c r="B6">
        <v>3</v>
      </c>
      <c r="C6">
        <v>66</v>
      </c>
      <c r="D6">
        <v>76</v>
      </c>
      <c r="E6" t="s">
        <v>34</v>
      </c>
      <c r="G6" t="str">
        <f t="shared" si="0"/>
        <v>INSERT INTO Blood VALUES (3,66,76,'B-')</v>
      </c>
    </row>
    <row r="7" spans="1:7" x14ac:dyDescent="0.2">
      <c r="A7">
        <v>6</v>
      </c>
      <c r="B7">
        <v>2</v>
      </c>
      <c r="C7">
        <v>38</v>
      </c>
      <c r="D7">
        <v>66</v>
      </c>
      <c r="E7" t="s">
        <v>58</v>
      </c>
      <c r="G7" t="str">
        <f t="shared" si="0"/>
        <v>INSERT INTO Blood VALUES (2,38,66,'B+')</v>
      </c>
    </row>
    <row r="8" spans="1:7" x14ac:dyDescent="0.2">
      <c r="A8">
        <v>7</v>
      </c>
      <c r="B8">
        <v>9</v>
      </c>
      <c r="C8">
        <v>27</v>
      </c>
      <c r="D8">
        <v>34</v>
      </c>
      <c r="E8" t="s">
        <v>107</v>
      </c>
      <c r="G8" t="str">
        <f t="shared" si="0"/>
        <v>INSERT INTO Blood VALUES (9,27,34,'A-')</v>
      </c>
    </row>
    <row r="9" spans="1:7" x14ac:dyDescent="0.2">
      <c r="A9">
        <v>8</v>
      </c>
      <c r="B9">
        <v>7</v>
      </c>
      <c r="C9">
        <v>88</v>
      </c>
      <c r="D9">
        <v>126</v>
      </c>
      <c r="E9" t="s">
        <v>107</v>
      </c>
      <c r="G9" t="str">
        <f t="shared" si="0"/>
        <v>INSERT INTO Blood VALUES (7,88,126,'A-')</v>
      </c>
    </row>
    <row r="10" spans="1:7" x14ac:dyDescent="0.2">
      <c r="A10">
        <v>9</v>
      </c>
      <c r="B10">
        <v>9</v>
      </c>
      <c r="C10">
        <v>39</v>
      </c>
      <c r="D10">
        <v>67</v>
      </c>
      <c r="E10" t="s">
        <v>129</v>
      </c>
      <c r="G10" t="str">
        <f t="shared" si="0"/>
        <v>INSERT INTO Blood VALUES (9,39,67,'O+')</v>
      </c>
    </row>
    <row r="11" spans="1:7" x14ac:dyDescent="0.2">
      <c r="A11">
        <v>10</v>
      </c>
      <c r="B11">
        <v>10</v>
      </c>
      <c r="C11">
        <v>16</v>
      </c>
      <c r="D11">
        <v>119</v>
      </c>
      <c r="E11" t="s">
        <v>34</v>
      </c>
      <c r="G11" t="str">
        <f t="shared" si="0"/>
        <v>INSERT INTO Blood VALUES (10,16,119,'B-')</v>
      </c>
    </row>
    <row r="12" spans="1:7" x14ac:dyDescent="0.2">
      <c r="A12">
        <v>11</v>
      </c>
      <c r="B12">
        <v>4</v>
      </c>
      <c r="C12">
        <v>3</v>
      </c>
      <c r="D12">
        <v>92</v>
      </c>
      <c r="E12" t="s">
        <v>129</v>
      </c>
      <c r="G12" t="str">
        <f t="shared" si="0"/>
        <v>INSERT INTO Blood VALUES (4,3,92,'O+')</v>
      </c>
    </row>
    <row r="13" spans="1:7" x14ac:dyDescent="0.2">
      <c r="A13">
        <v>12</v>
      </c>
      <c r="B13">
        <v>2</v>
      </c>
      <c r="C13">
        <v>82</v>
      </c>
      <c r="D13">
        <v>8</v>
      </c>
      <c r="E13" t="s">
        <v>34</v>
      </c>
      <c r="G13" t="str">
        <f t="shared" si="0"/>
        <v>INSERT INTO Blood VALUES (2,82,8,'B-')</v>
      </c>
    </row>
    <row r="14" spans="1:7" x14ac:dyDescent="0.2">
      <c r="A14">
        <v>13</v>
      </c>
      <c r="B14">
        <v>2</v>
      </c>
      <c r="C14">
        <v>59</v>
      </c>
      <c r="D14">
        <v>90</v>
      </c>
      <c r="E14" t="s">
        <v>107</v>
      </c>
      <c r="G14" t="str">
        <f t="shared" si="0"/>
        <v>INSERT INTO Blood VALUES (2,59,90,'A-')</v>
      </c>
    </row>
    <row r="15" spans="1:7" x14ac:dyDescent="0.2">
      <c r="A15">
        <v>14</v>
      </c>
      <c r="B15">
        <v>9</v>
      </c>
      <c r="C15">
        <v>81</v>
      </c>
      <c r="D15">
        <v>125</v>
      </c>
      <c r="E15" t="s">
        <v>50</v>
      </c>
      <c r="G15" t="str">
        <f t="shared" si="0"/>
        <v>INSERT INTO Blood VALUES (9,81,125,'AB+')</v>
      </c>
    </row>
    <row r="16" spans="1:7" x14ac:dyDescent="0.2">
      <c r="A16">
        <v>15</v>
      </c>
      <c r="B16">
        <v>5</v>
      </c>
      <c r="C16">
        <v>50</v>
      </c>
      <c r="D16">
        <v>11</v>
      </c>
      <c r="E16" t="s">
        <v>42</v>
      </c>
      <c r="G16" t="str">
        <f t="shared" si="0"/>
        <v>INSERT INTO Blood VALUES (5,50,11,'AB-')</v>
      </c>
    </row>
    <row r="17" spans="1:7" x14ac:dyDescent="0.2">
      <c r="A17">
        <v>16</v>
      </c>
      <c r="B17">
        <v>5</v>
      </c>
      <c r="C17">
        <v>46</v>
      </c>
      <c r="D17">
        <v>135</v>
      </c>
      <c r="E17" t="s">
        <v>107</v>
      </c>
      <c r="G17" t="str">
        <f t="shared" si="0"/>
        <v>INSERT INTO Blood VALUES (5,46,135,'A-')</v>
      </c>
    </row>
    <row r="18" spans="1:7" x14ac:dyDescent="0.2">
      <c r="A18">
        <v>17</v>
      </c>
      <c r="B18">
        <v>2</v>
      </c>
      <c r="C18">
        <v>13</v>
      </c>
      <c r="D18">
        <v>111</v>
      </c>
      <c r="E18" t="s">
        <v>42</v>
      </c>
      <c r="G18" t="str">
        <f t="shared" si="0"/>
        <v>INSERT INTO Blood VALUES (2,13,111,'AB-')</v>
      </c>
    </row>
    <row r="19" spans="1:7" x14ac:dyDescent="0.2">
      <c r="A19">
        <v>18</v>
      </c>
      <c r="B19">
        <v>2</v>
      </c>
      <c r="C19">
        <v>15</v>
      </c>
      <c r="D19">
        <v>11</v>
      </c>
      <c r="E19" t="s">
        <v>42</v>
      </c>
      <c r="G19" t="str">
        <f t="shared" si="0"/>
        <v>INSERT INTO Blood VALUES (2,15,11,'AB-')</v>
      </c>
    </row>
    <row r="20" spans="1:7" x14ac:dyDescent="0.2">
      <c r="A20">
        <v>19</v>
      </c>
      <c r="B20">
        <v>5</v>
      </c>
      <c r="C20">
        <v>92</v>
      </c>
      <c r="D20">
        <v>100</v>
      </c>
      <c r="E20" t="s">
        <v>18</v>
      </c>
      <c r="G20" t="str">
        <f t="shared" si="0"/>
        <v>INSERT INTO Blood VALUES (5,92,100,'O-')</v>
      </c>
    </row>
    <row r="21" spans="1:7" x14ac:dyDescent="0.2">
      <c r="A21">
        <v>20</v>
      </c>
      <c r="B21">
        <v>4</v>
      </c>
      <c r="C21">
        <v>81</v>
      </c>
      <c r="D21">
        <v>126</v>
      </c>
      <c r="E21" t="s">
        <v>107</v>
      </c>
      <c r="G21" t="str">
        <f t="shared" si="0"/>
        <v>INSERT INTO Blood VALUES (4,81,126,'A-')</v>
      </c>
    </row>
    <row r="22" spans="1:7" x14ac:dyDescent="0.2">
      <c r="A22">
        <v>21</v>
      </c>
      <c r="B22">
        <v>5</v>
      </c>
      <c r="C22">
        <v>60</v>
      </c>
      <c r="D22">
        <v>147</v>
      </c>
      <c r="E22" t="s">
        <v>107</v>
      </c>
      <c r="G22" t="str">
        <f t="shared" si="0"/>
        <v>INSERT INTO Blood VALUES (5,60,147,'A-')</v>
      </c>
    </row>
    <row r="23" spans="1:7" x14ac:dyDescent="0.2">
      <c r="A23">
        <v>22</v>
      </c>
      <c r="B23">
        <v>10</v>
      </c>
      <c r="C23">
        <v>95</v>
      </c>
      <c r="D23">
        <v>12</v>
      </c>
      <c r="E23" t="s">
        <v>34</v>
      </c>
      <c r="G23" t="str">
        <f t="shared" si="0"/>
        <v>INSERT INTO Blood VALUES (10,95,12,'B-')</v>
      </c>
    </row>
    <row r="24" spans="1:7" x14ac:dyDescent="0.2">
      <c r="A24">
        <v>23</v>
      </c>
      <c r="B24">
        <v>6</v>
      </c>
      <c r="C24">
        <v>50</v>
      </c>
      <c r="D24">
        <v>100</v>
      </c>
      <c r="E24" t="s">
        <v>18</v>
      </c>
      <c r="G24" t="str">
        <f t="shared" si="0"/>
        <v>INSERT INTO Blood VALUES (6,50,100,'O-')</v>
      </c>
    </row>
    <row r="25" spans="1:7" x14ac:dyDescent="0.2">
      <c r="A25">
        <v>24</v>
      </c>
      <c r="B25">
        <v>10</v>
      </c>
      <c r="C25">
        <v>44</v>
      </c>
      <c r="D25">
        <v>22</v>
      </c>
      <c r="E25" t="s">
        <v>18</v>
      </c>
      <c r="G25" t="str">
        <f t="shared" si="0"/>
        <v>INSERT INTO Blood VALUES (10,44,22,'O-')</v>
      </c>
    </row>
    <row r="26" spans="1:7" x14ac:dyDescent="0.2">
      <c r="A26">
        <v>25</v>
      </c>
      <c r="B26">
        <v>3</v>
      </c>
      <c r="C26">
        <v>41</v>
      </c>
      <c r="D26">
        <v>6</v>
      </c>
      <c r="E26" t="s">
        <v>58</v>
      </c>
      <c r="G26" t="str">
        <f t="shared" si="0"/>
        <v>INSERT INTO Blood VALUES (3,41,6,'B+')</v>
      </c>
    </row>
    <row r="27" spans="1:7" x14ac:dyDescent="0.2">
      <c r="A27">
        <v>26</v>
      </c>
      <c r="B27">
        <v>4</v>
      </c>
      <c r="C27">
        <v>95</v>
      </c>
      <c r="D27">
        <v>51</v>
      </c>
      <c r="E27" t="s">
        <v>26</v>
      </c>
      <c r="G27" t="str">
        <f t="shared" si="0"/>
        <v>INSERT INTO Blood VALUES (4,95,51,'A+')</v>
      </c>
    </row>
    <row r="28" spans="1:7" x14ac:dyDescent="0.2">
      <c r="A28">
        <v>27</v>
      </c>
      <c r="B28">
        <v>6</v>
      </c>
      <c r="C28">
        <v>96</v>
      </c>
      <c r="D28">
        <v>112</v>
      </c>
      <c r="E28" t="s">
        <v>34</v>
      </c>
      <c r="G28" t="str">
        <f t="shared" si="0"/>
        <v>INSERT INTO Blood VALUES (6,96,112,'B-')</v>
      </c>
    </row>
    <row r="29" spans="1:7" x14ac:dyDescent="0.2">
      <c r="A29">
        <v>28</v>
      </c>
      <c r="B29">
        <v>7</v>
      </c>
      <c r="C29">
        <v>84</v>
      </c>
      <c r="D29">
        <v>21</v>
      </c>
      <c r="E29" t="s">
        <v>42</v>
      </c>
      <c r="G29" t="str">
        <f t="shared" si="0"/>
        <v>INSERT INTO Blood VALUES (7,84,21,'AB-')</v>
      </c>
    </row>
    <row r="30" spans="1:7" x14ac:dyDescent="0.2">
      <c r="A30">
        <v>29</v>
      </c>
      <c r="B30">
        <v>2</v>
      </c>
      <c r="C30">
        <v>15</v>
      </c>
      <c r="D30">
        <v>111</v>
      </c>
      <c r="E30" t="s">
        <v>42</v>
      </c>
      <c r="G30" t="str">
        <f t="shared" si="0"/>
        <v>INSERT INTO Blood VALUES (2,15,111,'AB-')</v>
      </c>
    </row>
    <row r="31" spans="1:7" x14ac:dyDescent="0.2">
      <c r="A31">
        <v>30</v>
      </c>
      <c r="B31">
        <v>1</v>
      </c>
      <c r="C31">
        <v>18</v>
      </c>
      <c r="D31">
        <v>3</v>
      </c>
      <c r="E31" t="s">
        <v>34</v>
      </c>
      <c r="G31" t="str">
        <f t="shared" si="0"/>
        <v>INSERT INTO Blood VALUES (1,18,3,'B-')</v>
      </c>
    </row>
    <row r="32" spans="1:7" x14ac:dyDescent="0.2">
      <c r="A32">
        <v>31</v>
      </c>
      <c r="B32">
        <v>5</v>
      </c>
      <c r="C32">
        <v>68</v>
      </c>
      <c r="D32">
        <v>10</v>
      </c>
      <c r="E32" t="s">
        <v>50</v>
      </c>
      <c r="G32" t="str">
        <f t="shared" si="0"/>
        <v>INSERT INTO Blood VALUES (5,68,10,'AB+')</v>
      </c>
    </row>
    <row r="33" spans="1:7" x14ac:dyDescent="0.2">
      <c r="A33">
        <v>32</v>
      </c>
      <c r="B33">
        <v>6</v>
      </c>
      <c r="C33">
        <v>4</v>
      </c>
      <c r="D33">
        <v>118</v>
      </c>
      <c r="E33" t="s">
        <v>34</v>
      </c>
      <c r="G33" t="str">
        <f t="shared" si="0"/>
        <v>INSERT INTO Blood VALUES (6,4,118,'B-')</v>
      </c>
    </row>
    <row r="34" spans="1:7" x14ac:dyDescent="0.2">
      <c r="A34">
        <v>33</v>
      </c>
      <c r="B34">
        <v>8</v>
      </c>
      <c r="C34">
        <v>97</v>
      </c>
      <c r="D34">
        <v>112</v>
      </c>
      <c r="E34" t="s">
        <v>34</v>
      </c>
      <c r="G34" t="str">
        <f t="shared" si="0"/>
        <v>INSERT INTO Blood VALUES (8,97,112,'B-')</v>
      </c>
    </row>
    <row r="35" spans="1:7" x14ac:dyDescent="0.2">
      <c r="A35">
        <v>34</v>
      </c>
      <c r="B35">
        <v>1</v>
      </c>
      <c r="C35">
        <v>8</v>
      </c>
      <c r="D35">
        <v>8</v>
      </c>
      <c r="E35" t="s">
        <v>34</v>
      </c>
      <c r="G35" t="str">
        <f t="shared" si="0"/>
        <v>INSERT INTO Blood VALUES (1,8,8,'B-')</v>
      </c>
    </row>
    <row r="36" spans="1:7" x14ac:dyDescent="0.2">
      <c r="A36">
        <v>35</v>
      </c>
      <c r="B36">
        <v>9</v>
      </c>
      <c r="C36">
        <v>92</v>
      </c>
      <c r="D36">
        <v>131</v>
      </c>
      <c r="E36" t="s">
        <v>26</v>
      </c>
      <c r="G36" t="str">
        <f t="shared" si="0"/>
        <v>INSERT INTO Blood VALUES (9,92,131,'A+')</v>
      </c>
    </row>
    <row r="37" spans="1:7" x14ac:dyDescent="0.2">
      <c r="A37">
        <v>36</v>
      </c>
      <c r="B37">
        <v>4</v>
      </c>
      <c r="C37">
        <v>35</v>
      </c>
      <c r="D37">
        <v>106</v>
      </c>
      <c r="E37" t="s">
        <v>129</v>
      </c>
      <c r="G37" t="str">
        <f t="shared" si="0"/>
        <v>INSERT INTO Blood VALUES (4,35,106,'O+')</v>
      </c>
    </row>
    <row r="38" spans="1:7" x14ac:dyDescent="0.2">
      <c r="A38">
        <v>37</v>
      </c>
      <c r="B38">
        <v>10</v>
      </c>
      <c r="C38">
        <v>94</v>
      </c>
      <c r="D38">
        <v>39</v>
      </c>
      <c r="E38" t="s">
        <v>42</v>
      </c>
      <c r="G38" t="str">
        <f t="shared" si="0"/>
        <v>INSERT INTO Blood VALUES (10,94,39,'AB-')</v>
      </c>
    </row>
    <row r="39" spans="1:7" x14ac:dyDescent="0.2">
      <c r="A39">
        <v>38</v>
      </c>
      <c r="B39">
        <v>7</v>
      </c>
      <c r="C39">
        <v>20</v>
      </c>
      <c r="D39">
        <v>117</v>
      </c>
      <c r="E39" t="s">
        <v>50</v>
      </c>
      <c r="G39" t="str">
        <f t="shared" si="0"/>
        <v>INSERT INTO Blood VALUES (7,20,117,'AB+')</v>
      </c>
    </row>
    <row r="40" spans="1:7" x14ac:dyDescent="0.2">
      <c r="A40">
        <v>39</v>
      </c>
      <c r="B40">
        <v>4</v>
      </c>
      <c r="C40">
        <v>78</v>
      </c>
      <c r="D40">
        <v>27</v>
      </c>
      <c r="E40" t="s">
        <v>42</v>
      </c>
      <c r="G40" t="str">
        <f t="shared" si="0"/>
        <v>INSERT INTO Blood VALUES (4,78,27,'AB-')</v>
      </c>
    </row>
    <row r="41" spans="1:7" x14ac:dyDescent="0.2">
      <c r="A41">
        <v>40</v>
      </c>
      <c r="B41">
        <v>5</v>
      </c>
      <c r="C41">
        <v>32</v>
      </c>
      <c r="D41">
        <v>117</v>
      </c>
      <c r="E41" t="s">
        <v>50</v>
      </c>
      <c r="G41" t="str">
        <f t="shared" si="0"/>
        <v>INSERT INTO Blood VALUES (5,32,117,'AB+')</v>
      </c>
    </row>
    <row r="42" spans="1:7" x14ac:dyDescent="0.2">
      <c r="A42">
        <v>41</v>
      </c>
      <c r="B42">
        <v>8</v>
      </c>
      <c r="C42">
        <v>25</v>
      </c>
      <c r="D42">
        <v>1</v>
      </c>
      <c r="E42" t="s">
        <v>18</v>
      </c>
      <c r="G42" t="str">
        <f t="shared" si="0"/>
        <v>INSERT INTO Blood VALUES (8,25,1,'O-')</v>
      </c>
    </row>
    <row r="43" spans="1:7" x14ac:dyDescent="0.2">
      <c r="A43">
        <v>42</v>
      </c>
      <c r="B43">
        <v>3</v>
      </c>
      <c r="C43">
        <v>21</v>
      </c>
      <c r="D43">
        <v>12</v>
      </c>
      <c r="E43" t="s">
        <v>34</v>
      </c>
      <c r="G43" t="str">
        <f t="shared" si="0"/>
        <v>INSERT INTO Blood VALUES (3,21,12,'B-')</v>
      </c>
    </row>
    <row r="44" spans="1:7" x14ac:dyDescent="0.2">
      <c r="A44">
        <v>43</v>
      </c>
      <c r="B44">
        <v>8</v>
      </c>
      <c r="C44">
        <v>92</v>
      </c>
      <c r="D44">
        <v>24</v>
      </c>
      <c r="E44" t="s">
        <v>107</v>
      </c>
      <c r="G44" t="str">
        <f t="shared" si="0"/>
        <v>INSERT INTO Blood VALUES (8,92,24,'A-')</v>
      </c>
    </row>
    <row r="45" spans="1:7" x14ac:dyDescent="0.2">
      <c r="A45">
        <v>44</v>
      </c>
      <c r="B45">
        <v>3</v>
      </c>
      <c r="C45">
        <v>14</v>
      </c>
      <c r="D45">
        <v>150</v>
      </c>
      <c r="E45" t="s">
        <v>34</v>
      </c>
      <c r="G45" t="str">
        <f t="shared" si="0"/>
        <v>INSERT INTO Blood VALUES (3,14,150,'B-')</v>
      </c>
    </row>
    <row r="46" spans="1:7" x14ac:dyDescent="0.2">
      <c r="A46">
        <v>45</v>
      </c>
      <c r="B46">
        <v>2</v>
      </c>
      <c r="C46">
        <v>51</v>
      </c>
      <c r="D46">
        <v>138</v>
      </c>
      <c r="E46" t="s">
        <v>50</v>
      </c>
      <c r="G46" t="str">
        <f t="shared" si="0"/>
        <v>INSERT INTO Blood VALUES (2,51,138,'AB+')</v>
      </c>
    </row>
    <row r="47" spans="1:7" x14ac:dyDescent="0.2">
      <c r="A47">
        <v>46</v>
      </c>
      <c r="B47">
        <v>4</v>
      </c>
      <c r="C47">
        <v>35</v>
      </c>
      <c r="D47">
        <v>70</v>
      </c>
      <c r="E47" t="s">
        <v>34</v>
      </c>
      <c r="G47" t="str">
        <f t="shared" si="0"/>
        <v>INSERT INTO Blood VALUES (4,35,70,'B-')</v>
      </c>
    </row>
    <row r="48" spans="1:7" x14ac:dyDescent="0.2">
      <c r="A48">
        <v>47</v>
      </c>
      <c r="B48">
        <v>4</v>
      </c>
      <c r="C48">
        <v>13</v>
      </c>
      <c r="D48">
        <v>117</v>
      </c>
      <c r="E48" t="s">
        <v>50</v>
      </c>
      <c r="G48" t="str">
        <f t="shared" si="0"/>
        <v>INSERT INTO Blood VALUES (4,13,117,'AB+')</v>
      </c>
    </row>
    <row r="49" spans="1:7" x14ac:dyDescent="0.2">
      <c r="A49">
        <v>48</v>
      </c>
      <c r="B49">
        <v>1</v>
      </c>
      <c r="C49">
        <v>43</v>
      </c>
      <c r="D49">
        <v>74</v>
      </c>
      <c r="E49" t="s">
        <v>26</v>
      </c>
      <c r="G49" t="str">
        <f t="shared" si="0"/>
        <v>INSERT INTO Blood VALUES (1,43,74,'A+')</v>
      </c>
    </row>
    <row r="50" spans="1:7" x14ac:dyDescent="0.2">
      <c r="A50">
        <v>49</v>
      </c>
      <c r="B50">
        <v>6</v>
      </c>
      <c r="C50">
        <v>74</v>
      </c>
      <c r="D50">
        <v>64</v>
      </c>
      <c r="E50" t="s">
        <v>26</v>
      </c>
      <c r="G50" t="str">
        <f t="shared" si="0"/>
        <v>INSERT INTO Blood VALUES (6,74,64,'A+')</v>
      </c>
    </row>
    <row r="51" spans="1:7" x14ac:dyDescent="0.2">
      <c r="A51">
        <v>50</v>
      </c>
      <c r="B51">
        <v>10</v>
      </c>
      <c r="C51">
        <v>37</v>
      </c>
      <c r="D51">
        <v>76</v>
      </c>
      <c r="E51" t="s">
        <v>34</v>
      </c>
      <c r="G51" t="str">
        <f t="shared" si="0"/>
        <v>INSERT INTO Blood VALUES (10,37,76,'B-')</v>
      </c>
    </row>
    <row r="52" spans="1:7" x14ac:dyDescent="0.2">
      <c r="A52">
        <v>51</v>
      </c>
      <c r="B52">
        <v>7</v>
      </c>
      <c r="C52">
        <v>51</v>
      </c>
      <c r="D52">
        <v>74</v>
      </c>
      <c r="E52" t="s">
        <v>26</v>
      </c>
      <c r="G52" t="str">
        <f t="shared" si="0"/>
        <v>INSERT INTO Blood VALUES (7,51,74,'A+')</v>
      </c>
    </row>
    <row r="53" spans="1:7" x14ac:dyDescent="0.2">
      <c r="A53">
        <v>52</v>
      </c>
      <c r="B53">
        <v>6</v>
      </c>
      <c r="C53">
        <v>26</v>
      </c>
      <c r="D53">
        <v>47</v>
      </c>
      <c r="E53" t="s">
        <v>50</v>
      </c>
      <c r="G53" t="str">
        <f t="shared" si="0"/>
        <v>INSERT INTO Blood VALUES (6,26,47,'AB+')</v>
      </c>
    </row>
    <row r="54" spans="1:7" x14ac:dyDescent="0.2">
      <c r="A54">
        <v>53</v>
      </c>
      <c r="B54">
        <v>10</v>
      </c>
      <c r="C54">
        <v>54</v>
      </c>
      <c r="D54">
        <v>134</v>
      </c>
      <c r="E54" t="s">
        <v>34</v>
      </c>
      <c r="G54" t="str">
        <f t="shared" si="0"/>
        <v>INSERT INTO Blood VALUES (10,54,134,'B-')</v>
      </c>
    </row>
    <row r="55" spans="1:7" x14ac:dyDescent="0.2">
      <c r="A55">
        <v>54</v>
      </c>
      <c r="B55">
        <v>2</v>
      </c>
      <c r="C55">
        <v>98</v>
      </c>
      <c r="D55">
        <v>142</v>
      </c>
      <c r="E55" t="s">
        <v>18</v>
      </c>
      <c r="G55" t="str">
        <f t="shared" si="0"/>
        <v>INSERT INTO Blood VALUES (2,98,142,'O-')</v>
      </c>
    </row>
    <row r="56" spans="1:7" x14ac:dyDescent="0.2">
      <c r="A56">
        <v>55</v>
      </c>
      <c r="B56">
        <v>2</v>
      </c>
      <c r="C56">
        <v>99</v>
      </c>
      <c r="D56">
        <v>57</v>
      </c>
      <c r="E56" t="s">
        <v>129</v>
      </c>
      <c r="G56" t="str">
        <f t="shared" si="0"/>
        <v>INSERT INTO Blood VALUES (2,99,57,'O+')</v>
      </c>
    </row>
    <row r="57" spans="1:7" x14ac:dyDescent="0.2">
      <c r="A57">
        <v>56</v>
      </c>
      <c r="B57">
        <v>9</v>
      </c>
      <c r="C57">
        <v>33</v>
      </c>
      <c r="D57">
        <v>122</v>
      </c>
      <c r="E57" t="s">
        <v>18</v>
      </c>
      <c r="G57" t="str">
        <f t="shared" si="0"/>
        <v>INSERT INTO Blood VALUES (9,33,122,'O-')</v>
      </c>
    </row>
    <row r="58" spans="1:7" x14ac:dyDescent="0.2">
      <c r="A58">
        <v>57</v>
      </c>
      <c r="B58">
        <v>5</v>
      </c>
      <c r="C58">
        <v>64</v>
      </c>
      <c r="D58">
        <v>130</v>
      </c>
      <c r="E58" t="s">
        <v>18</v>
      </c>
      <c r="G58" t="str">
        <f t="shared" si="0"/>
        <v>INSERT INTO Blood VALUES (5,64,130,'O-')</v>
      </c>
    </row>
    <row r="59" spans="1:7" x14ac:dyDescent="0.2">
      <c r="A59">
        <v>58</v>
      </c>
      <c r="B59">
        <v>4</v>
      </c>
      <c r="C59">
        <v>52</v>
      </c>
      <c r="D59">
        <v>115</v>
      </c>
      <c r="E59" t="s">
        <v>107</v>
      </c>
      <c r="G59" t="str">
        <f t="shared" si="0"/>
        <v>INSERT INTO Blood VALUES (4,52,115,'A-')</v>
      </c>
    </row>
    <row r="60" spans="1:7" x14ac:dyDescent="0.2">
      <c r="A60">
        <v>59</v>
      </c>
      <c r="B60">
        <v>3</v>
      </c>
      <c r="C60">
        <v>44</v>
      </c>
      <c r="D60">
        <v>145</v>
      </c>
      <c r="E60" t="s">
        <v>26</v>
      </c>
      <c r="G60" t="str">
        <f t="shared" si="0"/>
        <v>INSERT INTO Blood VALUES (3,44,145,'A+')</v>
      </c>
    </row>
    <row r="61" spans="1:7" x14ac:dyDescent="0.2">
      <c r="A61">
        <v>60</v>
      </c>
      <c r="B61">
        <v>1</v>
      </c>
      <c r="C61">
        <v>79</v>
      </c>
      <c r="D61">
        <v>20</v>
      </c>
      <c r="E61" t="s">
        <v>50</v>
      </c>
      <c r="G61" t="str">
        <f t="shared" si="0"/>
        <v>INSERT INTO Blood VALUES (1,79,20,'AB+')</v>
      </c>
    </row>
    <row r="62" spans="1:7" x14ac:dyDescent="0.2">
      <c r="A62">
        <v>61</v>
      </c>
      <c r="B62">
        <v>4</v>
      </c>
      <c r="C62">
        <v>66</v>
      </c>
      <c r="D62">
        <v>91</v>
      </c>
      <c r="E62" t="s">
        <v>34</v>
      </c>
      <c r="G62" t="str">
        <f t="shared" si="0"/>
        <v>INSERT INTO Blood VALUES (4,66,91,'B-')</v>
      </c>
    </row>
    <row r="63" spans="1:7" x14ac:dyDescent="0.2">
      <c r="A63">
        <v>62</v>
      </c>
      <c r="B63">
        <v>8</v>
      </c>
      <c r="C63">
        <v>41</v>
      </c>
      <c r="D63">
        <v>60</v>
      </c>
      <c r="E63" t="s">
        <v>42</v>
      </c>
      <c r="G63" t="str">
        <f t="shared" si="0"/>
        <v>INSERT INTO Blood VALUES (8,41,60,'AB-')</v>
      </c>
    </row>
    <row r="64" spans="1:7" x14ac:dyDescent="0.2">
      <c r="A64">
        <v>63</v>
      </c>
      <c r="B64">
        <v>1</v>
      </c>
      <c r="C64">
        <v>43</v>
      </c>
      <c r="D64">
        <v>53</v>
      </c>
      <c r="E64" t="s">
        <v>129</v>
      </c>
      <c r="G64" t="str">
        <f t="shared" si="0"/>
        <v>INSERT INTO Blood VALUES (1,43,53,'O+')</v>
      </c>
    </row>
    <row r="65" spans="1:7" x14ac:dyDescent="0.2">
      <c r="A65">
        <v>64</v>
      </c>
      <c r="B65">
        <v>4</v>
      </c>
      <c r="C65">
        <v>37</v>
      </c>
      <c r="D65">
        <v>111</v>
      </c>
      <c r="E65" t="s">
        <v>42</v>
      </c>
      <c r="G65" t="str">
        <f t="shared" si="0"/>
        <v>INSERT INTO Blood VALUES (4,37,111,'AB-')</v>
      </c>
    </row>
    <row r="66" spans="1:7" x14ac:dyDescent="0.2">
      <c r="A66">
        <v>65</v>
      </c>
      <c r="B66">
        <v>3</v>
      </c>
      <c r="C66">
        <v>36</v>
      </c>
      <c r="D66">
        <v>46</v>
      </c>
      <c r="E66" t="s">
        <v>18</v>
      </c>
      <c r="G66" t="str">
        <f t="shared" si="0"/>
        <v>INSERT INTO Blood VALUES (3,36,46,'O-')</v>
      </c>
    </row>
    <row r="67" spans="1:7" x14ac:dyDescent="0.2">
      <c r="A67">
        <v>66</v>
      </c>
      <c r="B67">
        <v>6</v>
      </c>
      <c r="C67">
        <v>5</v>
      </c>
      <c r="D67">
        <v>71</v>
      </c>
      <c r="E67" t="s">
        <v>58</v>
      </c>
      <c r="G67" t="str">
        <f t="shared" ref="G67:G101" si="1">"INSERT INTO Blood VALUES ("&amp;B67&amp;","&amp;C67&amp;","&amp;D67&amp;",'"&amp;E67&amp;"')"</f>
        <v>INSERT INTO Blood VALUES (6,5,71,'B+')</v>
      </c>
    </row>
    <row r="68" spans="1:7" x14ac:dyDescent="0.2">
      <c r="A68">
        <v>67</v>
      </c>
      <c r="B68">
        <v>4</v>
      </c>
      <c r="C68">
        <v>10</v>
      </c>
      <c r="D68">
        <v>51</v>
      </c>
      <c r="E68" t="s">
        <v>26</v>
      </c>
      <c r="G68" t="str">
        <f t="shared" si="1"/>
        <v>INSERT INTO Blood VALUES (4,10,51,'A+')</v>
      </c>
    </row>
    <row r="69" spans="1:7" x14ac:dyDescent="0.2">
      <c r="A69">
        <v>68</v>
      </c>
      <c r="B69">
        <v>10</v>
      </c>
      <c r="C69">
        <v>79</v>
      </c>
      <c r="D69">
        <v>34</v>
      </c>
      <c r="E69" t="s">
        <v>107</v>
      </c>
      <c r="G69" t="str">
        <f t="shared" si="1"/>
        <v>INSERT INTO Blood VALUES (10,79,34,'A-')</v>
      </c>
    </row>
    <row r="70" spans="1:7" x14ac:dyDescent="0.2">
      <c r="A70">
        <v>69</v>
      </c>
      <c r="B70">
        <v>9</v>
      </c>
      <c r="C70">
        <v>91</v>
      </c>
      <c r="D70">
        <v>92</v>
      </c>
      <c r="E70" t="s">
        <v>129</v>
      </c>
      <c r="G70" t="str">
        <f t="shared" si="1"/>
        <v>INSERT INTO Blood VALUES (9,91,92,'O+')</v>
      </c>
    </row>
    <row r="71" spans="1:7" x14ac:dyDescent="0.2">
      <c r="A71">
        <v>70</v>
      </c>
      <c r="B71">
        <v>9</v>
      </c>
      <c r="C71">
        <v>14</v>
      </c>
      <c r="D71">
        <v>130</v>
      </c>
      <c r="E71" t="s">
        <v>18</v>
      </c>
      <c r="G71" t="str">
        <f t="shared" si="1"/>
        <v>INSERT INTO Blood VALUES (9,14,130,'O-')</v>
      </c>
    </row>
    <row r="72" spans="1:7" x14ac:dyDescent="0.2">
      <c r="A72">
        <v>71</v>
      </c>
      <c r="B72">
        <v>6</v>
      </c>
      <c r="C72">
        <v>7</v>
      </c>
      <c r="D72">
        <v>14</v>
      </c>
      <c r="E72" t="s">
        <v>107</v>
      </c>
      <c r="G72" t="str">
        <f t="shared" si="1"/>
        <v>INSERT INTO Blood VALUES (6,7,14,'A-')</v>
      </c>
    </row>
    <row r="73" spans="1:7" x14ac:dyDescent="0.2">
      <c r="A73">
        <v>72</v>
      </c>
      <c r="B73">
        <v>5</v>
      </c>
      <c r="C73">
        <v>91</v>
      </c>
      <c r="D73">
        <v>73</v>
      </c>
      <c r="E73" t="s">
        <v>18</v>
      </c>
      <c r="G73" t="str">
        <f t="shared" si="1"/>
        <v>INSERT INTO Blood VALUES (5,91,73,'O-')</v>
      </c>
    </row>
    <row r="74" spans="1:7" x14ac:dyDescent="0.2">
      <c r="A74">
        <v>73</v>
      </c>
      <c r="B74">
        <v>7</v>
      </c>
      <c r="C74">
        <v>77</v>
      </c>
      <c r="D74">
        <v>114</v>
      </c>
      <c r="E74" t="s">
        <v>34</v>
      </c>
      <c r="G74" t="str">
        <f t="shared" si="1"/>
        <v>INSERT INTO Blood VALUES (7,77,114,'B-')</v>
      </c>
    </row>
    <row r="75" spans="1:7" x14ac:dyDescent="0.2">
      <c r="A75">
        <v>74</v>
      </c>
      <c r="B75">
        <v>3</v>
      </c>
      <c r="C75">
        <v>49</v>
      </c>
      <c r="D75">
        <v>24</v>
      </c>
      <c r="E75" t="s">
        <v>107</v>
      </c>
      <c r="G75" t="str">
        <f t="shared" si="1"/>
        <v>INSERT INTO Blood VALUES (3,49,24,'A-')</v>
      </c>
    </row>
    <row r="76" spans="1:7" x14ac:dyDescent="0.2">
      <c r="A76">
        <v>75</v>
      </c>
      <c r="B76">
        <v>10</v>
      </c>
      <c r="C76">
        <v>80</v>
      </c>
      <c r="D76">
        <v>81</v>
      </c>
      <c r="E76" t="s">
        <v>34</v>
      </c>
      <c r="G76" t="str">
        <f t="shared" si="1"/>
        <v>INSERT INTO Blood VALUES (10,80,81,'B-')</v>
      </c>
    </row>
    <row r="77" spans="1:7" x14ac:dyDescent="0.2">
      <c r="A77">
        <v>76</v>
      </c>
      <c r="B77">
        <v>8</v>
      </c>
      <c r="C77">
        <v>1</v>
      </c>
      <c r="D77">
        <v>84</v>
      </c>
      <c r="E77" t="s">
        <v>34</v>
      </c>
      <c r="G77" t="str">
        <f t="shared" si="1"/>
        <v>INSERT INTO Blood VALUES (8,1,84,'B-')</v>
      </c>
    </row>
    <row r="78" spans="1:7" x14ac:dyDescent="0.2">
      <c r="A78">
        <v>77</v>
      </c>
      <c r="B78">
        <v>9</v>
      </c>
      <c r="C78">
        <v>86</v>
      </c>
      <c r="D78">
        <v>58</v>
      </c>
      <c r="E78" t="s">
        <v>42</v>
      </c>
      <c r="G78" t="str">
        <f t="shared" si="1"/>
        <v>INSERT INTO Blood VALUES (9,86,58,'AB-')</v>
      </c>
    </row>
    <row r="79" spans="1:7" x14ac:dyDescent="0.2">
      <c r="A79">
        <v>78</v>
      </c>
      <c r="B79">
        <v>3</v>
      </c>
      <c r="C79">
        <v>91</v>
      </c>
      <c r="D79">
        <v>64</v>
      </c>
      <c r="E79" t="s">
        <v>26</v>
      </c>
      <c r="G79" t="str">
        <f t="shared" si="1"/>
        <v>INSERT INTO Blood VALUES (3,91,64,'A+')</v>
      </c>
    </row>
    <row r="80" spans="1:7" x14ac:dyDescent="0.2">
      <c r="A80">
        <v>79</v>
      </c>
      <c r="B80">
        <v>1</v>
      </c>
      <c r="C80">
        <v>39</v>
      </c>
      <c r="D80">
        <v>107</v>
      </c>
      <c r="E80" t="s">
        <v>34</v>
      </c>
      <c r="G80" t="str">
        <f t="shared" si="1"/>
        <v>INSERT INTO Blood VALUES (1,39,107,'B-')</v>
      </c>
    </row>
    <row r="81" spans="1:7" x14ac:dyDescent="0.2">
      <c r="A81">
        <v>80</v>
      </c>
      <c r="B81">
        <v>3</v>
      </c>
      <c r="C81">
        <v>32</v>
      </c>
      <c r="D81">
        <v>27</v>
      </c>
      <c r="E81" t="s">
        <v>42</v>
      </c>
      <c r="G81" t="str">
        <f t="shared" si="1"/>
        <v>INSERT INTO Blood VALUES (3,32,27,'AB-')</v>
      </c>
    </row>
    <row r="82" spans="1:7" x14ac:dyDescent="0.2">
      <c r="A82">
        <v>81</v>
      </c>
      <c r="B82">
        <v>6</v>
      </c>
      <c r="C82">
        <v>79</v>
      </c>
      <c r="D82">
        <v>141</v>
      </c>
      <c r="E82" t="s">
        <v>50</v>
      </c>
      <c r="G82" t="str">
        <f t="shared" si="1"/>
        <v>INSERT INTO Blood VALUES (6,79,141,'AB+')</v>
      </c>
    </row>
    <row r="83" spans="1:7" x14ac:dyDescent="0.2">
      <c r="A83">
        <v>82</v>
      </c>
      <c r="B83">
        <v>1</v>
      </c>
      <c r="C83">
        <v>80</v>
      </c>
      <c r="D83">
        <v>6</v>
      </c>
      <c r="E83" t="s">
        <v>58</v>
      </c>
      <c r="G83" t="str">
        <f t="shared" si="1"/>
        <v>INSERT INTO Blood VALUES (1,80,6,'B+')</v>
      </c>
    </row>
    <row r="84" spans="1:7" x14ac:dyDescent="0.2">
      <c r="A84">
        <v>83</v>
      </c>
      <c r="B84">
        <v>6</v>
      </c>
      <c r="C84">
        <v>84</v>
      </c>
      <c r="D84">
        <v>112</v>
      </c>
      <c r="E84" t="s">
        <v>34</v>
      </c>
      <c r="G84" t="str">
        <f t="shared" si="1"/>
        <v>INSERT INTO Blood VALUES (6,84,112,'B-')</v>
      </c>
    </row>
    <row r="85" spans="1:7" x14ac:dyDescent="0.2">
      <c r="A85">
        <v>84</v>
      </c>
      <c r="B85">
        <v>10</v>
      </c>
      <c r="C85">
        <v>46</v>
      </c>
      <c r="D85">
        <v>103</v>
      </c>
      <c r="E85" t="s">
        <v>129</v>
      </c>
      <c r="G85" t="str">
        <f t="shared" si="1"/>
        <v>INSERT INTO Blood VALUES (10,46,103,'O+')</v>
      </c>
    </row>
    <row r="86" spans="1:7" x14ac:dyDescent="0.2">
      <c r="A86">
        <v>85</v>
      </c>
      <c r="B86">
        <v>4</v>
      </c>
      <c r="C86">
        <v>25</v>
      </c>
      <c r="D86">
        <v>92</v>
      </c>
      <c r="E86" t="s">
        <v>129</v>
      </c>
      <c r="G86" t="str">
        <f t="shared" si="1"/>
        <v>INSERT INTO Blood VALUES (4,25,92,'O+')</v>
      </c>
    </row>
    <row r="87" spans="1:7" x14ac:dyDescent="0.2">
      <c r="A87">
        <v>86</v>
      </c>
      <c r="B87">
        <v>2</v>
      </c>
      <c r="C87">
        <v>71</v>
      </c>
      <c r="D87">
        <v>106</v>
      </c>
      <c r="E87" t="s">
        <v>129</v>
      </c>
      <c r="G87" t="str">
        <f t="shared" si="1"/>
        <v>INSERT INTO Blood VALUES (2,71,106,'O+')</v>
      </c>
    </row>
    <row r="88" spans="1:7" x14ac:dyDescent="0.2">
      <c r="A88">
        <v>87</v>
      </c>
      <c r="B88">
        <v>8</v>
      </c>
      <c r="C88">
        <v>74</v>
      </c>
      <c r="D88">
        <v>48</v>
      </c>
      <c r="E88" t="s">
        <v>107</v>
      </c>
      <c r="G88" t="str">
        <f t="shared" si="1"/>
        <v>INSERT INTO Blood VALUES (8,74,48,'A-')</v>
      </c>
    </row>
    <row r="89" spans="1:7" x14ac:dyDescent="0.2">
      <c r="A89">
        <v>88</v>
      </c>
      <c r="B89">
        <v>7</v>
      </c>
      <c r="C89">
        <v>31</v>
      </c>
      <c r="D89">
        <v>144</v>
      </c>
      <c r="E89" t="s">
        <v>34</v>
      </c>
      <c r="G89" t="str">
        <f t="shared" si="1"/>
        <v>INSERT INTO Blood VALUES (7,31,144,'B-')</v>
      </c>
    </row>
    <row r="90" spans="1:7" x14ac:dyDescent="0.2">
      <c r="A90">
        <v>89</v>
      </c>
      <c r="B90">
        <v>6</v>
      </c>
      <c r="C90">
        <v>93</v>
      </c>
      <c r="D90">
        <v>92</v>
      </c>
      <c r="E90" t="s">
        <v>129</v>
      </c>
      <c r="G90" t="str">
        <f t="shared" si="1"/>
        <v>INSERT INTO Blood VALUES (6,93,92,'O+')</v>
      </c>
    </row>
    <row r="91" spans="1:7" x14ac:dyDescent="0.2">
      <c r="A91">
        <v>90</v>
      </c>
      <c r="B91">
        <v>1</v>
      </c>
      <c r="C91">
        <v>4</v>
      </c>
      <c r="D91">
        <v>118</v>
      </c>
      <c r="E91" t="s">
        <v>34</v>
      </c>
      <c r="G91" t="str">
        <f t="shared" si="1"/>
        <v>INSERT INTO Blood VALUES (1,4,118,'B-')</v>
      </c>
    </row>
    <row r="92" spans="1:7" x14ac:dyDescent="0.2">
      <c r="A92">
        <v>91</v>
      </c>
      <c r="B92">
        <v>10</v>
      </c>
      <c r="C92">
        <v>52</v>
      </c>
      <c r="D92">
        <v>50</v>
      </c>
      <c r="E92" t="s">
        <v>58</v>
      </c>
      <c r="G92" t="str">
        <f t="shared" si="1"/>
        <v>INSERT INTO Blood VALUES (10,52,50,'B+')</v>
      </c>
    </row>
    <row r="93" spans="1:7" x14ac:dyDescent="0.2">
      <c r="A93">
        <v>92</v>
      </c>
      <c r="B93">
        <v>9</v>
      </c>
      <c r="C93">
        <v>64</v>
      </c>
      <c r="D93">
        <v>7</v>
      </c>
      <c r="E93" t="s">
        <v>18</v>
      </c>
      <c r="G93" t="str">
        <f t="shared" si="1"/>
        <v>INSERT INTO Blood VALUES (9,64,7,'O-')</v>
      </c>
    </row>
    <row r="94" spans="1:7" x14ac:dyDescent="0.2">
      <c r="A94">
        <v>93</v>
      </c>
      <c r="B94">
        <v>10</v>
      </c>
      <c r="C94">
        <v>59</v>
      </c>
      <c r="D94">
        <v>57</v>
      </c>
      <c r="E94" t="s">
        <v>129</v>
      </c>
      <c r="G94" t="str">
        <f t="shared" si="1"/>
        <v>INSERT INTO Blood VALUES (10,59,57,'O+')</v>
      </c>
    </row>
    <row r="95" spans="1:7" x14ac:dyDescent="0.2">
      <c r="A95">
        <v>94</v>
      </c>
      <c r="B95">
        <v>3</v>
      </c>
      <c r="C95">
        <v>80</v>
      </c>
      <c r="D95">
        <v>136</v>
      </c>
      <c r="E95" t="s">
        <v>129</v>
      </c>
      <c r="G95" t="str">
        <f t="shared" si="1"/>
        <v>INSERT INTO Blood VALUES (3,80,136,'O+')</v>
      </c>
    </row>
    <row r="96" spans="1:7" x14ac:dyDescent="0.2">
      <c r="A96">
        <v>95</v>
      </c>
      <c r="B96">
        <v>5</v>
      </c>
      <c r="C96">
        <v>54</v>
      </c>
      <c r="D96">
        <v>34</v>
      </c>
      <c r="E96" t="s">
        <v>107</v>
      </c>
      <c r="G96" t="str">
        <f t="shared" si="1"/>
        <v>INSERT INTO Blood VALUES (5,54,34,'A-')</v>
      </c>
    </row>
    <row r="97" spans="1:7" x14ac:dyDescent="0.2">
      <c r="A97">
        <v>96</v>
      </c>
      <c r="B97">
        <v>8</v>
      </c>
      <c r="C97">
        <v>76</v>
      </c>
      <c r="D97">
        <v>91</v>
      </c>
      <c r="E97" t="s">
        <v>34</v>
      </c>
      <c r="G97" t="str">
        <f t="shared" si="1"/>
        <v>INSERT INTO Blood VALUES (8,76,91,'B-')</v>
      </c>
    </row>
    <row r="98" spans="1:7" x14ac:dyDescent="0.2">
      <c r="A98">
        <v>97</v>
      </c>
      <c r="B98">
        <v>4</v>
      </c>
      <c r="C98">
        <v>18</v>
      </c>
      <c r="D98">
        <v>12</v>
      </c>
      <c r="E98" t="s">
        <v>34</v>
      </c>
      <c r="G98" t="str">
        <f t="shared" si="1"/>
        <v>INSERT INTO Blood VALUES (4,18,12,'B-')</v>
      </c>
    </row>
    <row r="99" spans="1:7" x14ac:dyDescent="0.2">
      <c r="A99">
        <v>98</v>
      </c>
      <c r="B99">
        <v>2</v>
      </c>
      <c r="C99">
        <v>81</v>
      </c>
      <c r="D99">
        <v>123</v>
      </c>
      <c r="E99" t="s">
        <v>18</v>
      </c>
      <c r="G99" t="str">
        <f t="shared" si="1"/>
        <v>INSERT INTO Blood VALUES (2,81,123,'O-')</v>
      </c>
    </row>
    <row r="100" spans="1:7" x14ac:dyDescent="0.2">
      <c r="A100">
        <v>99</v>
      </c>
      <c r="B100">
        <v>4</v>
      </c>
      <c r="C100">
        <v>84</v>
      </c>
      <c r="D100">
        <v>19</v>
      </c>
      <c r="E100" t="s">
        <v>42</v>
      </c>
      <c r="G100" t="str">
        <f t="shared" si="1"/>
        <v>INSERT INTO Blood VALUES (4,84,19,'AB-')</v>
      </c>
    </row>
    <row r="101" spans="1:7" x14ac:dyDescent="0.2">
      <c r="A101">
        <v>100</v>
      </c>
      <c r="B101">
        <v>2</v>
      </c>
      <c r="C101">
        <v>33</v>
      </c>
      <c r="D101">
        <v>112</v>
      </c>
      <c r="E101" t="s">
        <v>34</v>
      </c>
      <c r="G101" t="str">
        <f t="shared" si="1"/>
        <v>INSERT INTO Blood VALUES (2,33,112,'B-')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6"/>
  <sheetViews>
    <sheetView workbookViewId="0">
      <selection activeCell="G2" sqref="G2"/>
    </sheetView>
  </sheetViews>
  <sheetFormatPr baseColWidth="10" defaultColWidth="8.83203125" defaultRowHeight="15" x14ac:dyDescent="0.2"/>
  <cols>
    <col min="7" max="7" width="45" customWidth="1"/>
  </cols>
  <sheetData>
    <row r="1" spans="1:7" x14ac:dyDescent="0.2">
      <c r="A1" s="1" t="s">
        <v>3309</v>
      </c>
      <c r="B1" s="1" t="s">
        <v>2512</v>
      </c>
      <c r="C1" s="1" t="s">
        <v>3310</v>
      </c>
      <c r="D1" s="1" t="s">
        <v>9</v>
      </c>
      <c r="E1" s="1" t="s">
        <v>3308</v>
      </c>
    </row>
    <row r="2" spans="1:7" x14ac:dyDescent="0.2">
      <c r="A2">
        <v>1</v>
      </c>
      <c r="B2">
        <v>36</v>
      </c>
      <c r="C2">
        <v>6</v>
      </c>
      <c r="D2" t="s">
        <v>26</v>
      </c>
      <c r="E2">
        <v>52</v>
      </c>
      <c r="G2" t="str">
        <f>"INSERT INTO Order_Request VALUES ("&amp;B2&amp;","&amp;C2&amp;",'"&amp;D2&amp;"',"&amp;E2&amp;")"</f>
        <v>INSERT INTO Order_Request VALUES (36,6,'A+',52)</v>
      </c>
    </row>
    <row r="3" spans="1:7" x14ac:dyDescent="0.2">
      <c r="A3">
        <v>2</v>
      </c>
      <c r="B3">
        <v>17</v>
      </c>
      <c r="C3">
        <v>6</v>
      </c>
      <c r="D3" t="s">
        <v>18</v>
      </c>
      <c r="E3">
        <v>26</v>
      </c>
      <c r="G3" t="str">
        <f t="shared" ref="G3:G66" si="0">"INSERT INTO Order_Request VALUES ("&amp;B3&amp;","&amp;C3&amp;",'"&amp;D3&amp;"',"&amp;E3&amp;")"</f>
        <v>INSERT INTO Order_Request VALUES (17,6,'O-',26)</v>
      </c>
    </row>
    <row r="4" spans="1:7" x14ac:dyDescent="0.2">
      <c r="A4">
        <v>3</v>
      </c>
      <c r="B4">
        <v>44</v>
      </c>
      <c r="C4">
        <v>2</v>
      </c>
      <c r="D4" t="s">
        <v>26</v>
      </c>
      <c r="E4">
        <v>23</v>
      </c>
      <c r="G4" t="str">
        <f t="shared" si="0"/>
        <v>INSERT INTO Order_Request VALUES (44,2,'A+',23)</v>
      </c>
    </row>
    <row r="5" spans="1:7" x14ac:dyDescent="0.2">
      <c r="A5">
        <v>4</v>
      </c>
      <c r="B5">
        <v>18</v>
      </c>
      <c r="C5">
        <v>6</v>
      </c>
      <c r="D5" t="s">
        <v>18</v>
      </c>
      <c r="E5">
        <v>82</v>
      </c>
      <c r="G5" t="str">
        <f t="shared" si="0"/>
        <v>INSERT INTO Order_Request VALUES (18,6,'O-',82)</v>
      </c>
    </row>
    <row r="6" spans="1:7" x14ac:dyDescent="0.2">
      <c r="A6">
        <v>5</v>
      </c>
      <c r="B6">
        <v>58</v>
      </c>
      <c r="C6">
        <v>10</v>
      </c>
      <c r="D6" t="s">
        <v>18</v>
      </c>
      <c r="E6">
        <v>94</v>
      </c>
      <c r="G6" t="str">
        <f t="shared" si="0"/>
        <v>INSERT INTO Order_Request VALUES (58,10,'O-',94)</v>
      </c>
    </row>
    <row r="7" spans="1:7" x14ac:dyDescent="0.2">
      <c r="A7">
        <v>6</v>
      </c>
      <c r="B7">
        <v>31</v>
      </c>
      <c r="C7">
        <v>2</v>
      </c>
      <c r="D7" t="s">
        <v>50</v>
      </c>
      <c r="E7">
        <v>24</v>
      </c>
      <c r="G7" t="str">
        <f t="shared" si="0"/>
        <v>INSERT INTO Order_Request VALUES (31,2,'AB+',24)</v>
      </c>
    </row>
    <row r="8" spans="1:7" x14ac:dyDescent="0.2">
      <c r="A8">
        <v>7</v>
      </c>
      <c r="B8">
        <v>19</v>
      </c>
      <c r="C8">
        <v>7</v>
      </c>
      <c r="D8" t="s">
        <v>50</v>
      </c>
      <c r="E8">
        <v>64</v>
      </c>
      <c r="G8" t="str">
        <f t="shared" si="0"/>
        <v>INSERT INTO Order_Request VALUES (19,7,'AB+',64)</v>
      </c>
    </row>
    <row r="9" spans="1:7" x14ac:dyDescent="0.2">
      <c r="A9">
        <v>8</v>
      </c>
      <c r="B9">
        <v>42</v>
      </c>
      <c r="C9">
        <v>5</v>
      </c>
      <c r="D9" t="s">
        <v>58</v>
      </c>
      <c r="E9">
        <v>32</v>
      </c>
      <c r="G9" t="str">
        <f t="shared" si="0"/>
        <v>INSERT INTO Order_Request VALUES (42,5,'B+',32)</v>
      </c>
    </row>
    <row r="10" spans="1:7" x14ac:dyDescent="0.2">
      <c r="A10">
        <v>9</v>
      </c>
      <c r="B10">
        <v>10</v>
      </c>
      <c r="C10">
        <v>3</v>
      </c>
      <c r="D10" t="s">
        <v>129</v>
      </c>
      <c r="E10">
        <v>52</v>
      </c>
      <c r="G10" t="str">
        <f t="shared" si="0"/>
        <v>INSERT INTO Order_Request VALUES (10,3,'O+',52)</v>
      </c>
    </row>
    <row r="11" spans="1:7" x14ac:dyDescent="0.2">
      <c r="A11">
        <v>10</v>
      </c>
      <c r="B11">
        <v>79</v>
      </c>
      <c r="C11">
        <v>6</v>
      </c>
      <c r="D11" t="s">
        <v>18</v>
      </c>
      <c r="E11">
        <v>35</v>
      </c>
      <c r="G11" t="str">
        <f t="shared" si="0"/>
        <v>INSERT INTO Order_Request VALUES (79,6,'O-',35)</v>
      </c>
    </row>
    <row r="12" spans="1:7" x14ac:dyDescent="0.2">
      <c r="A12">
        <v>11</v>
      </c>
      <c r="B12">
        <v>8</v>
      </c>
      <c r="C12">
        <v>2</v>
      </c>
      <c r="D12" t="s">
        <v>129</v>
      </c>
      <c r="E12">
        <v>7</v>
      </c>
      <c r="G12" t="str">
        <f t="shared" si="0"/>
        <v>INSERT INTO Order_Request VALUES (8,2,'O+',7)</v>
      </c>
    </row>
    <row r="13" spans="1:7" x14ac:dyDescent="0.2">
      <c r="A13">
        <v>12</v>
      </c>
      <c r="B13">
        <v>89</v>
      </c>
      <c r="C13">
        <v>8</v>
      </c>
      <c r="D13" t="s">
        <v>18</v>
      </c>
      <c r="E13">
        <v>12</v>
      </c>
      <c r="G13" t="str">
        <f t="shared" si="0"/>
        <v>INSERT INTO Order_Request VALUES (89,8,'O-',12)</v>
      </c>
    </row>
    <row r="14" spans="1:7" x14ac:dyDescent="0.2">
      <c r="A14">
        <v>13</v>
      </c>
      <c r="B14">
        <v>18</v>
      </c>
      <c r="C14">
        <v>5</v>
      </c>
      <c r="D14" t="s">
        <v>129</v>
      </c>
      <c r="E14">
        <v>26</v>
      </c>
      <c r="G14" t="str">
        <f t="shared" si="0"/>
        <v>INSERT INTO Order_Request VALUES (18,5,'O+',26)</v>
      </c>
    </row>
    <row r="15" spans="1:7" x14ac:dyDescent="0.2">
      <c r="A15">
        <v>14</v>
      </c>
      <c r="B15">
        <v>35</v>
      </c>
      <c r="C15">
        <v>4</v>
      </c>
      <c r="D15" t="s">
        <v>34</v>
      </c>
      <c r="E15">
        <v>92</v>
      </c>
      <c r="G15" t="str">
        <f t="shared" si="0"/>
        <v>INSERT INTO Order_Request VALUES (35,4,'B-',92)</v>
      </c>
    </row>
    <row r="16" spans="1:7" x14ac:dyDescent="0.2">
      <c r="A16">
        <v>15</v>
      </c>
      <c r="B16">
        <v>18</v>
      </c>
      <c r="C16">
        <v>6</v>
      </c>
      <c r="D16" t="s">
        <v>107</v>
      </c>
      <c r="E16">
        <v>52</v>
      </c>
      <c r="G16" t="str">
        <f t="shared" si="0"/>
        <v>INSERT INTO Order_Request VALUES (18,6,'A-',52)</v>
      </c>
    </row>
    <row r="17" spans="1:7" x14ac:dyDescent="0.2">
      <c r="A17">
        <v>16</v>
      </c>
      <c r="B17">
        <v>44</v>
      </c>
      <c r="C17">
        <v>1</v>
      </c>
      <c r="D17" t="s">
        <v>18</v>
      </c>
      <c r="E17">
        <v>27</v>
      </c>
      <c r="G17" t="str">
        <f t="shared" si="0"/>
        <v>INSERT INTO Order_Request VALUES (44,1,'O-',27)</v>
      </c>
    </row>
    <row r="18" spans="1:7" x14ac:dyDescent="0.2">
      <c r="A18">
        <v>17</v>
      </c>
      <c r="B18">
        <v>42</v>
      </c>
      <c r="C18">
        <v>1</v>
      </c>
      <c r="D18" t="s">
        <v>129</v>
      </c>
      <c r="E18">
        <v>31</v>
      </c>
      <c r="G18" t="str">
        <f t="shared" si="0"/>
        <v>INSERT INTO Order_Request VALUES (42,1,'O+',31)</v>
      </c>
    </row>
    <row r="19" spans="1:7" x14ac:dyDescent="0.2">
      <c r="A19">
        <v>18</v>
      </c>
      <c r="B19">
        <v>89</v>
      </c>
      <c r="C19">
        <v>1</v>
      </c>
      <c r="D19" t="s">
        <v>18</v>
      </c>
      <c r="E19">
        <v>87</v>
      </c>
      <c r="G19" t="str">
        <f t="shared" si="0"/>
        <v>INSERT INTO Order_Request VALUES (89,1,'O-',87)</v>
      </c>
    </row>
    <row r="20" spans="1:7" x14ac:dyDescent="0.2">
      <c r="A20">
        <v>19</v>
      </c>
      <c r="B20">
        <v>39</v>
      </c>
      <c r="C20">
        <v>10</v>
      </c>
      <c r="D20" t="s">
        <v>107</v>
      </c>
      <c r="E20">
        <v>21</v>
      </c>
      <c r="G20" t="str">
        <f t="shared" si="0"/>
        <v>INSERT INTO Order_Request VALUES (39,10,'A-',21)</v>
      </c>
    </row>
    <row r="21" spans="1:7" x14ac:dyDescent="0.2">
      <c r="A21">
        <v>20</v>
      </c>
      <c r="B21">
        <v>28</v>
      </c>
      <c r="C21">
        <v>10</v>
      </c>
      <c r="D21" t="s">
        <v>50</v>
      </c>
      <c r="E21">
        <v>15</v>
      </c>
      <c r="G21" t="str">
        <f t="shared" si="0"/>
        <v>INSERT INTO Order_Request VALUES (28,10,'AB+',15)</v>
      </c>
    </row>
    <row r="22" spans="1:7" x14ac:dyDescent="0.2">
      <c r="A22">
        <v>21</v>
      </c>
      <c r="B22">
        <v>27</v>
      </c>
      <c r="C22">
        <v>6</v>
      </c>
      <c r="D22" t="s">
        <v>58</v>
      </c>
      <c r="E22">
        <v>7</v>
      </c>
      <c r="G22" t="str">
        <f t="shared" si="0"/>
        <v>INSERT INTO Order_Request VALUES (27,6,'B+',7)</v>
      </c>
    </row>
    <row r="23" spans="1:7" x14ac:dyDescent="0.2">
      <c r="A23">
        <v>22</v>
      </c>
      <c r="B23">
        <v>94</v>
      </c>
      <c r="C23">
        <v>2</v>
      </c>
      <c r="D23" t="s">
        <v>26</v>
      </c>
      <c r="E23">
        <v>54</v>
      </c>
      <c r="G23" t="str">
        <f t="shared" si="0"/>
        <v>INSERT INTO Order_Request VALUES (94,2,'A+',54)</v>
      </c>
    </row>
    <row r="24" spans="1:7" x14ac:dyDescent="0.2">
      <c r="A24">
        <v>23</v>
      </c>
      <c r="B24">
        <v>69</v>
      </c>
      <c r="C24">
        <v>1</v>
      </c>
      <c r="D24" t="s">
        <v>58</v>
      </c>
      <c r="E24">
        <v>64</v>
      </c>
      <c r="G24" t="str">
        <f t="shared" si="0"/>
        <v>INSERT INTO Order_Request VALUES (69,1,'B+',64)</v>
      </c>
    </row>
    <row r="25" spans="1:7" x14ac:dyDescent="0.2">
      <c r="A25">
        <v>24</v>
      </c>
      <c r="B25">
        <v>8</v>
      </c>
      <c r="C25">
        <v>7</v>
      </c>
      <c r="D25" t="s">
        <v>50</v>
      </c>
      <c r="E25">
        <v>87</v>
      </c>
      <c r="G25" t="str">
        <f t="shared" si="0"/>
        <v>INSERT INTO Order_Request VALUES (8,7,'AB+',87)</v>
      </c>
    </row>
    <row r="26" spans="1:7" x14ac:dyDescent="0.2">
      <c r="A26">
        <v>25</v>
      </c>
      <c r="B26">
        <v>76</v>
      </c>
      <c r="C26">
        <v>9</v>
      </c>
      <c r="D26" t="s">
        <v>129</v>
      </c>
      <c r="E26">
        <v>88</v>
      </c>
      <c r="G26" t="str">
        <f t="shared" si="0"/>
        <v>INSERT INTO Order_Request VALUES (76,9,'O+',88)</v>
      </c>
    </row>
    <row r="27" spans="1:7" x14ac:dyDescent="0.2">
      <c r="A27">
        <v>26</v>
      </c>
      <c r="B27">
        <v>27</v>
      </c>
      <c r="C27">
        <v>4</v>
      </c>
      <c r="D27" t="s">
        <v>107</v>
      </c>
      <c r="E27">
        <v>43</v>
      </c>
      <c r="G27" t="str">
        <f t="shared" si="0"/>
        <v>INSERT INTO Order_Request VALUES (27,4,'A-',43)</v>
      </c>
    </row>
    <row r="28" spans="1:7" x14ac:dyDescent="0.2">
      <c r="A28">
        <v>27</v>
      </c>
      <c r="B28">
        <v>7</v>
      </c>
      <c r="C28">
        <v>9</v>
      </c>
      <c r="D28" t="s">
        <v>50</v>
      </c>
      <c r="E28">
        <v>84</v>
      </c>
      <c r="G28" t="str">
        <f t="shared" si="0"/>
        <v>INSERT INTO Order_Request VALUES (7,9,'AB+',84)</v>
      </c>
    </row>
    <row r="29" spans="1:7" x14ac:dyDescent="0.2">
      <c r="A29">
        <v>28</v>
      </c>
      <c r="B29">
        <v>37</v>
      </c>
      <c r="C29">
        <v>6</v>
      </c>
      <c r="D29" t="s">
        <v>129</v>
      </c>
      <c r="E29">
        <v>47</v>
      </c>
      <c r="G29" t="str">
        <f t="shared" si="0"/>
        <v>INSERT INTO Order_Request VALUES (37,6,'O+',47)</v>
      </c>
    </row>
    <row r="30" spans="1:7" x14ac:dyDescent="0.2">
      <c r="A30">
        <v>29</v>
      </c>
      <c r="B30">
        <v>56</v>
      </c>
      <c r="C30">
        <v>6</v>
      </c>
      <c r="D30" t="s">
        <v>42</v>
      </c>
      <c r="E30">
        <v>11</v>
      </c>
      <c r="G30" t="str">
        <f t="shared" si="0"/>
        <v>INSERT INTO Order_Request VALUES (56,6,'AB-',11)</v>
      </c>
    </row>
    <row r="31" spans="1:7" x14ac:dyDescent="0.2">
      <c r="A31">
        <v>30</v>
      </c>
      <c r="B31">
        <v>56</v>
      </c>
      <c r="C31">
        <v>3</v>
      </c>
      <c r="D31" t="s">
        <v>58</v>
      </c>
      <c r="E31">
        <v>70</v>
      </c>
      <c r="G31" t="str">
        <f t="shared" si="0"/>
        <v>INSERT INTO Order_Request VALUES (56,3,'B+',70)</v>
      </c>
    </row>
    <row r="32" spans="1:7" x14ac:dyDescent="0.2">
      <c r="A32">
        <v>31</v>
      </c>
      <c r="B32">
        <v>43</v>
      </c>
      <c r="C32">
        <v>5</v>
      </c>
      <c r="D32" t="s">
        <v>107</v>
      </c>
      <c r="E32">
        <v>16</v>
      </c>
      <c r="G32" t="str">
        <f t="shared" si="0"/>
        <v>INSERT INTO Order_Request VALUES (43,5,'A-',16)</v>
      </c>
    </row>
    <row r="33" spans="1:7" x14ac:dyDescent="0.2">
      <c r="A33">
        <v>32</v>
      </c>
      <c r="B33">
        <v>79</v>
      </c>
      <c r="C33">
        <v>6</v>
      </c>
      <c r="D33" t="s">
        <v>107</v>
      </c>
      <c r="E33">
        <v>2</v>
      </c>
      <c r="G33" t="str">
        <f t="shared" si="0"/>
        <v>INSERT INTO Order_Request VALUES (79,6,'A-',2)</v>
      </c>
    </row>
    <row r="34" spans="1:7" x14ac:dyDescent="0.2">
      <c r="A34">
        <v>33</v>
      </c>
      <c r="B34">
        <v>42</v>
      </c>
      <c r="C34">
        <v>1</v>
      </c>
      <c r="D34" t="s">
        <v>50</v>
      </c>
      <c r="E34">
        <v>90</v>
      </c>
      <c r="G34" t="str">
        <f t="shared" si="0"/>
        <v>INSERT INTO Order_Request VALUES (42,1,'AB+',90)</v>
      </c>
    </row>
    <row r="35" spans="1:7" x14ac:dyDescent="0.2">
      <c r="A35">
        <v>34</v>
      </c>
      <c r="B35">
        <v>44</v>
      </c>
      <c r="C35">
        <v>6</v>
      </c>
      <c r="D35" t="s">
        <v>58</v>
      </c>
      <c r="E35">
        <v>8</v>
      </c>
      <c r="G35" t="str">
        <f t="shared" si="0"/>
        <v>INSERT INTO Order_Request VALUES (44,6,'B+',8)</v>
      </c>
    </row>
    <row r="36" spans="1:7" x14ac:dyDescent="0.2">
      <c r="A36">
        <v>35</v>
      </c>
      <c r="B36">
        <v>68</v>
      </c>
      <c r="C36">
        <v>10</v>
      </c>
      <c r="D36" t="s">
        <v>107</v>
      </c>
      <c r="E36">
        <v>24</v>
      </c>
      <c r="G36" t="str">
        <f t="shared" si="0"/>
        <v>INSERT INTO Order_Request VALUES (68,10,'A-',24)</v>
      </c>
    </row>
    <row r="37" spans="1:7" x14ac:dyDescent="0.2">
      <c r="A37">
        <v>36</v>
      </c>
      <c r="B37">
        <v>56</v>
      </c>
      <c r="C37">
        <v>7</v>
      </c>
      <c r="D37" t="s">
        <v>129</v>
      </c>
      <c r="E37">
        <v>71</v>
      </c>
      <c r="G37" t="str">
        <f t="shared" si="0"/>
        <v>INSERT INTO Order_Request VALUES (56,7,'O+',71)</v>
      </c>
    </row>
    <row r="38" spans="1:7" x14ac:dyDescent="0.2">
      <c r="A38">
        <v>37</v>
      </c>
      <c r="B38">
        <v>8</v>
      </c>
      <c r="C38">
        <v>10</v>
      </c>
      <c r="D38" t="s">
        <v>50</v>
      </c>
      <c r="E38">
        <v>94</v>
      </c>
      <c r="G38" t="str">
        <f t="shared" si="0"/>
        <v>INSERT INTO Order_Request VALUES (8,10,'AB+',94)</v>
      </c>
    </row>
    <row r="39" spans="1:7" x14ac:dyDescent="0.2">
      <c r="A39">
        <v>38</v>
      </c>
      <c r="B39">
        <v>56</v>
      </c>
      <c r="C39">
        <v>9</v>
      </c>
      <c r="D39" t="s">
        <v>129</v>
      </c>
      <c r="E39">
        <v>30</v>
      </c>
      <c r="G39" t="str">
        <f t="shared" si="0"/>
        <v>INSERT INTO Order_Request VALUES (56,9,'O+',30)</v>
      </c>
    </row>
    <row r="40" spans="1:7" x14ac:dyDescent="0.2">
      <c r="A40">
        <v>39</v>
      </c>
      <c r="B40">
        <v>17</v>
      </c>
      <c r="C40">
        <v>2</v>
      </c>
      <c r="D40" t="s">
        <v>50</v>
      </c>
      <c r="E40">
        <v>59</v>
      </c>
      <c r="G40" t="str">
        <f t="shared" si="0"/>
        <v>INSERT INTO Order_Request VALUES (17,2,'AB+',59)</v>
      </c>
    </row>
    <row r="41" spans="1:7" x14ac:dyDescent="0.2">
      <c r="A41">
        <v>40</v>
      </c>
      <c r="B41">
        <v>24</v>
      </c>
      <c r="C41">
        <v>2</v>
      </c>
      <c r="D41" t="s">
        <v>42</v>
      </c>
      <c r="E41">
        <v>3</v>
      </c>
      <c r="G41" t="str">
        <f t="shared" si="0"/>
        <v>INSERT INTO Order_Request VALUES (24,2,'AB-',3)</v>
      </c>
    </row>
    <row r="42" spans="1:7" x14ac:dyDescent="0.2">
      <c r="A42">
        <v>41</v>
      </c>
      <c r="B42">
        <v>44</v>
      </c>
      <c r="C42">
        <v>2</v>
      </c>
      <c r="D42" t="s">
        <v>34</v>
      </c>
      <c r="E42">
        <v>26</v>
      </c>
      <c r="G42" t="str">
        <f t="shared" si="0"/>
        <v>INSERT INTO Order_Request VALUES (44,2,'B-',26)</v>
      </c>
    </row>
    <row r="43" spans="1:7" x14ac:dyDescent="0.2">
      <c r="A43">
        <v>42</v>
      </c>
      <c r="B43">
        <v>35</v>
      </c>
      <c r="C43">
        <v>10</v>
      </c>
      <c r="D43" t="s">
        <v>58</v>
      </c>
      <c r="E43">
        <v>3</v>
      </c>
      <c r="G43" t="str">
        <f t="shared" si="0"/>
        <v>INSERT INTO Order_Request VALUES (35,10,'B+',3)</v>
      </c>
    </row>
    <row r="44" spans="1:7" x14ac:dyDescent="0.2">
      <c r="A44">
        <v>43</v>
      </c>
      <c r="B44">
        <v>22</v>
      </c>
      <c r="C44">
        <v>9</v>
      </c>
      <c r="D44" t="s">
        <v>129</v>
      </c>
      <c r="E44">
        <v>60</v>
      </c>
      <c r="G44" t="str">
        <f t="shared" si="0"/>
        <v>INSERT INTO Order_Request VALUES (22,9,'O+',60)</v>
      </c>
    </row>
    <row r="45" spans="1:7" x14ac:dyDescent="0.2">
      <c r="A45">
        <v>44</v>
      </c>
      <c r="B45">
        <v>35</v>
      </c>
      <c r="C45">
        <v>3</v>
      </c>
      <c r="D45" t="s">
        <v>26</v>
      </c>
      <c r="E45">
        <v>7</v>
      </c>
      <c r="G45" t="str">
        <f t="shared" si="0"/>
        <v>INSERT INTO Order_Request VALUES (35,3,'A+',7)</v>
      </c>
    </row>
    <row r="46" spans="1:7" x14ac:dyDescent="0.2">
      <c r="A46">
        <v>45</v>
      </c>
      <c r="B46">
        <v>89</v>
      </c>
      <c r="C46">
        <v>8</v>
      </c>
      <c r="D46" t="s">
        <v>26</v>
      </c>
      <c r="E46">
        <v>73</v>
      </c>
      <c r="G46" t="str">
        <f t="shared" si="0"/>
        <v>INSERT INTO Order_Request VALUES (89,8,'A+',73)</v>
      </c>
    </row>
    <row r="47" spans="1:7" x14ac:dyDescent="0.2">
      <c r="A47">
        <v>46</v>
      </c>
      <c r="B47">
        <v>89</v>
      </c>
      <c r="C47">
        <v>7</v>
      </c>
      <c r="D47" t="s">
        <v>129</v>
      </c>
      <c r="E47">
        <v>26</v>
      </c>
      <c r="G47" t="str">
        <f t="shared" si="0"/>
        <v>INSERT INTO Order_Request VALUES (89,7,'O+',26)</v>
      </c>
    </row>
    <row r="48" spans="1:7" x14ac:dyDescent="0.2">
      <c r="A48">
        <v>47</v>
      </c>
      <c r="B48">
        <v>44</v>
      </c>
      <c r="C48">
        <v>7</v>
      </c>
      <c r="D48" t="s">
        <v>26</v>
      </c>
      <c r="E48">
        <v>65</v>
      </c>
      <c r="G48" t="str">
        <f t="shared" si="0"/>
        <v>INSERT INTO Order_Request VALUES (44,7,'A+',65)</v>
      </c>
    </row>
    <row r="49" spans="1:7" x14ac:dyDescent="0.2">
      <c r="A49">
        <v>48</v>
      </c>
      <c r="B49">
        <v>8</v>
      </c>
      <c r="C49">
        <v>3</v>
      </c>
      <c r="D49" t="s">
        <v>107</v>
      </c>
      <c r="E49">
        <v>97</v>
      </c>
      <c r="G49" t="str">
        <f t="shared" si="0"/>
        <v>INSERT INTO Order_Request VALUES (8,3,'A-',97)</v>
      </c>
    </row>
    <row r="50" spans="1:7" x14ac:dyDescent="0.2">
      <c r="A50">
        <v>49</v>
      </c>
      <c r="B50">
        <v>24</v>
      </c>
      <c r="C50">
        <v>5</v>
      </c>
      <c r="D50" t="s">
        <v>18</v>
      </c>
      <c r="E50">
        <v>74</v>
      </c>
      <c r="G50" t="str">
        <f t="shared" si="0"/>
        <v>INSERT INTO Order_Request VALUES (24,5,'O-',74)</v>
      </c>
    </row>
    <row r="51" spans="1:7" x14ac:dyDescent="0.2">
      <c r="A51">
        <v>50</v>
      </c>
      <c r="B51">
        <v>89</v>
      </c>
      <c r="C51">
        <v>4</v>
      </c>
      <c r="D51" t="s">
        <v>26</v>
      </c>
      <c r="E51">
        <v>19</v>
      </c>
      <c r="G51" t="str">
        <f t="shared" si="0"/>
        <v>INSERT INTO Order_Request VALUES (89,4,'A+',19)</v>
      </c>
    </row>
    <row r="52" spans="1:7" x14ac:dyDescent="0.2">
      <c r="A52">
        <v>51</v>
      </c>
      <c r="B52">
        <v>22</v>
      </c>
      <c r="C52">
        <v>9</v>
      </c>
      <c r="D52" t="s">
        <v>34</v>
      </c>
      <c r="E52">
        <v>67</v>
      </c>
      <c r="G52" t="str">
        <f t="shared" si="0"/>
        <v>INSERT INTO Order_Request VALUES (22,9,'B-',67)</v>
      </c>
    </row>
    <row r="53" spans="1:7" x14ac:dyDescent="0.2">
      <c r="A53">
        <v>52</v>
      </c>
      <c r="B53">
        <v>35</v>
      </c>
      <c r="C53">
        <v>3</v>
      </c>
      <c r="D53" t="s">
        <v>58</v>
      </c>
      <c r="E53">
        <v>55</v>
      </c>
      <c r="G53" t="str">
        <f t="shared" si="0"/>
        <v>INSERT INTO Order_Request VALUES (35,3,'B+',55)</v>
      </c>
    </row>
    <row r="54" spans="1:7" x14ac:dyDescent="0.2">
      <c r="A54">
        <v>53</v>
      </c>
      <c r="B54">
        <v>28</v>
      </c>
      <c r="C54">
        <v>7</v>
      </c>
      <c r="D54" t="s">
        <v>58</v>
      </c>
      <c r="E54">
        <v>70</v>
      </c>
      <c r="G54" t="str">
        <f t="shared" si="0"/>
        <v>INSERT INTO Order_Request VALUES (28,7,'B+',70)</v>
      </c>
    </row>
    <row r="55" spans="1:7" x14ac:dyDescent="0.2">
      <c r="A55">
        <v>54</v>
      </c>
      <c r="B55">
        <v>18</v>
      </c>
      <c r="C55">
        <v>8</v>
      </c>
      <c r="D55" t="s">
        <v>26</v>
      </c>
      <c r="E55">
        <v>54</v>
      </c>
      <c r="G55" t="str">
        <f t="shared" si="0"/>
        <v>INSERT INTO Order_Request VALUES (18,8,'A+',54)</v>
      </c>
    </row>
    <row r="56" spans="1:7" x14ac:dyDescent="0.2">
      <c r="A56">
        <v>55</v>
      </c>
      <c r="B56">
        <v>89</v>
      </c>
      <c r="C56">
        <v>3</v>
      </c>
      <c r="D56" t="s">
        <v>107</v>
      </c>
      <c r="E56">
        <v>93</v>
      </c>
      <c r="G56" t="str">
        <f t="shared" si="0"/>
        <v>INSERT INTO Order_Request VALUES (89,3,'A-',93)</v>
      </c>
    </row>
    <row r="57" spans="1:7" x14ac:dyDescent="0.2">
      <c r="A57">
        <v>56</v>
      </c>
      <c r="B57">
        <v>89</v>
      </c>
      <c r="C57">
        <v>2</v>
      </c>
      <c r="D57" t="s">
        <v>26</v>
      </c>
      <c r="E57">
        <v>3</v>
      </c>
      <c r="G57" t="str">
        <f t="shared" si="0"/>
        <v>INSERT INTO Order_Request VALUES (89,2,'A+',3)</v>
      </c>
    </row>
    <row r="58" spans="1:7" x14ac:dyDescent="0.2">
      <c r="A58">
        <v>57</v>
      </c>
      <c r="B58">
        <v>79</v>
      </c>
      <c r="C58">
        <v>1</v>
      </c>
      <c r="D58" t="s">
        <v>107</v>
      </c>
      <c r="E58">
        <v>87</v>
      </c>
      <c r="G58" t="str">
        <f t="shared" si="0"/>
        <v>INSERT INTO Order_Request VALUES (79,1,'A-',87)</v>
      </c>
    </row>
    <row r="59" spans="1:7" x14ac:dyDescent="0.2">
      <c r="A59">
        <v>58</v>
      </c>
      <c r="B59">
        <v>76</v>
      </c>
      <c r="C59">
        <v>4</v>
      </c>
      <c r="D59" t="s">
        <v>58</v>
      </c>
      <c r="E59">
        <v>33</v>
      </c>
      <c r="G59" t="str">
        <f t="shared" si="0"/>
        <v>INSERT INTO Order_Request VALUES (76,4,'B+',33)</v>
      </c>
    </row>
    <row r="60" spans="1:7" x14ac:dyDescent="0.2">
      <c r="A60">
        <v>59</v>
      </c>
      <c r="B60">
        <v>89</v>
      </c>
      <c r="C60">
        <v>1</v>
      </c>
      <c r="D60" t="s">
        <v>18</v>
      </c>
      <c r="E60">
        <v>37</v>
      </c>
      <c r="G60" t="str">
        <f t="shared" si="0"/>
        <v>INSERT INTO Order_Request VALUES (89,1,'O-',37)</v>
      </c>
    </row>
    <row r="61" spans="1:7" x14ac:dyDescent="0.2">
      <c r="A61">
        <v>60</v>
      </c>
      <c r="B61">
        <v>17</v>
      </c>
      <c r="C61">
        <v>3</v>
      </c>
      <c r="D61" t="s">
        <v>129</v>
      </c>
      <c r="E61">
        <v>74</v>
      </c>
      <c r="G61" t="str">
        <f t="shared" si="0"/>
        <v>INSERT INTO Order_Request VALUES (17,3,'O+',74)</v>
      </c>
    </row>
    <row r="62" spans="1:7" x14ac:dyDescent="0.2">
      <c r="A62">
        <v>61</v>
      </c>
      <c r="B62">
        <v>56</v>
      </c>
      <c r="C62">
        <v>5</v>
      </c>
      <c r="D62" t="s">
        <v>26</v>
      </c>
      <c r="E62">
        <v>36</v>
      </c>
      <c r="G62" t="str">
        <f t="shared" si="0"/>
        <v>INSERT INTO Order_Request VALUES (56,5,'A+',36)</v>
      </c>
    </row>
    <row r="63" spans="1:7" x14ac:dyDescent="0.2">
      <c r="A63">
        <v>62</v>
      </c>
      <c r="B63">
        <v>58</v>
      </c>
      <c r="C63">
        <v>6</v>
      </c>
      <c r="D63" t="s">
        <v>58</v>
      </c>
      <c r="E63">
        <v>47</v>
      </c>
      <c r="G63" t="str">
        <f t="shared" si="0"/>
        <v>INSERT INTO Order_Request VALUES (58,6,'B+',47)</v>
      </c>
    </row>
    <row r="64" spans="1:7" x14ac:dyDescent="0.2">
      <c r="A64">
        <v>63</v>
      </c>
      <c r="B64">
        <v>20</v>
      </c>
      <c r="C64">
        <v>5</v>
      </c>
      <c r="D64" t="s">
        <v>58</v>
      </c>
      <c r="E64">
        <v>9</v>
      </c>
      <c r="G64" t="str">
        <f t="shared" si="0"/>
        <v>INSERT INTO Order_Request VALUES (20,5,'B+',9)</v>
      </c>
    </row>
    <row r="65" spans="1:7" x14ac:dyDescent="0.2">
      <c r="A65">
        <v>64</v>
      </c>
      <c r="B65">
        <v>18</v>
      </c>
      <c r="C65">
        <v>7</v>
      </c>
      <c r="D65" t="s">
        <v>107</v>
      </c>
      <c r="E65">
        <v>55</v>
      </c>
      <c r="G65" t="str">
        <f t="shared" si="0"/>
        <v>INSERT INTO Order_Request VALUES (18,7,'A-',55)</v>
      </c>
    </row>
    <row r="66" spans="1:7" x14ac:dyDescent="0.2">
      <c r="A66">
        <v>65</v>
      </c>
      <c r="B66">
        <v>56</v>
      </c>
      <c r="C66">
        <v>3</v>
      </c>
      <c r="D66" t="s">
        <v>129</v>
      </c>
      <c r="E66">
        <v>64</v>
      </c>
      <c r="G66" t="str">
        <f t="shared" si="0"/>
        <v>INSERT INTO Order_Request VALUES (56,3,'O+',64)</v>
      </c>
    </row>
    <row r="67" spans="1:7" x14ac:dyDescent="0.2">
      <c r="A67">
        <v>66</v>
      </c>
      <c r="B67">
        <v>8</v>
      </c>
      <c r="C67">
        <v>1</v>
      </c>
      <c r="D67" t="s">
        <v>34</v>
      </c>
      <c r="E67">
        <v>9</v>
      </c>
      <c r="G67" t="str">
        <f t="shared" ref="G67:G76" si="1">"INSERT INTO Order_Request VALUES ("&amp;B67&amp;","&amp;C67&amp;",'"&amp;D67&amp;"',"&amp;E67&amp;")"</f>
        <v>INSERT INTO Order_Request VALUES (8,1,'B-',9)</v>
      </c>
    </row>
    <row r="68" spans="1:7" x14ac:dyDescent="0.2">
      <c r="A68">
        <v>67</v>
      </c>
      <c r="B68">
        <v>28</v>
      </c>
      <c r="C68">
        <v>7</v>
      </c>
      <c r="D68" t="s">
        <v>129</v>
      </c>
      <c r="E68">
        <v>51</v>
      </c>
      <c r="G68" t="str">
        <f t="shared" si="1"/>
        <v>INSERT INTO Order_Request VALUES (28,7,'O+',51)</v>
      </c>
    </row>
    <row r="69" spans="1:7" x14ac:dyDescent="0.2">
      <c r="A69">
        <v>68</v>
      </c>
      <c r="B69">
        <v>69</v>
      </c>
      <c r="C69">
        <v>4</v>
      </c>
      <c r="D69" t="s">
        <v>50</v>
      </c>
      <c r="E69">
        <v>76</v>
      </c>
      <c r="G69" t="str">
        <f t="shared" si="1"/>
        <v>INSERT INTO Order_Request VALUES (69,4,'AB+',76)</v>
      </c>
    </row>
    <row r="70" spans="1:7" x14ac:dyDescent="0.2">
      <c r="A70">
        <v>69</v>
      </c>
      <c r="B70">
        <v>88</v>
      </c>
      <c r="C70">
        <v>8</v>
      </c>
      <c r="D70" t="s">
        <v>42</v>
      </c>
      <c r="E70">
        <v>79</v>
      </c>
      <c r="G70" t="str">
        <f t="shared" si="1"/>
        <v>INSERT INTO Order_Request VALUES (88,8,'AB-',79)</v>
      </c>
    </row>
    <row r="71" spans="1:7" x14ac:dyDescent="0.2">
      <c r="A71">
        <v>70</v>
      </c>
      <c r="B71">
        <v>88</v>
      </c>
      <c r="C71">
        <v>5</v>
      </c>
      <c r="D71" t="s">
        <v>18</v>
      </c>
      <c r="E71">
        <v>99</v>
      </c>
      <c r="G71" t="str">
        <f t="shared" si="1"/>
        <v>INSERT INTO Order_Request VALUES (88,5,'O-',99)</v>
      </c>
    </row>
    <row r="72" spans="1:7" x14ac:dyDescent="0.2">
      <c r="A72">
        <v>71</v>
      </c>
      <c r="B72">
        <v>22</v>
      </c>
      <c r="C72">
        <v>4</v>
      </c>
      <c r="D72" t="s">
        <v>34</v>
      </c>
      <c r="E72">
        <v>5</v>
      </c>
      <c r="G72" t="str">
        <f t="shared" si="1"/>
        <v>INSERT INTO Order_Request VALUES (22,4,'B-',5)</v>
      </c>
    </row>
    <row r="73" spans="1:7" x14ac:dyDescent="0.2">
      <c r="A73">
        <v>72</v>
      </c>
      <c r="B73">
        <v>30</v>
      </c>
      <c r="C73">
        <v>5</v>
      </c>
      <c r="D73" t="s">
        <v>42</v>
      </c>
      <c r="E73">
        <v>92</v>
      </c>
      <c r="G73" t="str">
        <f t="shared" si="1"/>
        <v>INSERT INTO Order_Request VALUES (30,5,'AB-',92)</v>
      </c>
    </row>
    <row r="74" spans="1:7" x14ac:dyDescent="0.2">
      <c r="A74">
        <v>73</v>
      </c>
      <c r="B74">
        <v>7</v>
      </c>
      <c r="C74">
        <v>8</v>
      </c>
      <c r="D74" t="s">
        <v>26</v>
      </c>
      <c r="E74">
        <v>55</v>
      </c>
      <c r="G74" t="str">
        <f t="shared" si="1"/>
        <v>INSERT INTO Order_Request VALUES (7,8,'A+',55)</v>
      </c>
    </row>
    <row r="75" spans="1:7" x14ac:dyDescent="0.2">
      <c r="A75">
        <v>74</v>
      </c>
      <c r="B75">
        <v>68</v>
      </c>
      <c r="C75">
        <v>3</v>
      </c>
      <c r="D75" t="s">
        <v>26</v>
      </c>
      <c r="E75">
        <v>55</v>
      </c>
      <c r="G75" t="str">
        <f t="shared" si="1"/>
        <v>INSERT INTO Order_Request VALUES (68,3,'A+',55)</v>
      </c>
    </row>
    <row r="76" spans="1:7" x14ac:dyDescent="0.2">
      <c r="A76">
        <v>75</v>
      </c>
      <c r="B76">
        <v>76</v>
      </c>
      <c r="C76">
        <v>2</v>
      </c>
      <c r="D76" t="s">
        <v>42</v>
      </c>
      <c r="E76">
        <v>91</v>
      </c>
      <c r="G76" t="str">
        <f t="shared" si="1"/>
        <v>INSERT INTO Order_Request VALUES (76,2,'AB-',91)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1"/>
  <sheetViews>
    <sheetView tabSelected="1" workbookViewId="0">
      <selection activeCell="L2" sqref="L2:L101"/>
    </sheetView>
  </sheetViews>
  <sheetFormatPr baseColWidth="10" defaultColWidth="8.83203125" defaultRowHeight="15" x14ac:dyDescent="0.2"/>
  <cols>
    <col min="8" max="8" width="8.83203125" style="3"/>
    <col min="11" max="11" width="27.5" customWidth="1"/>
    <col min="12" max="12" width="72.1640625" customWidth="1"/>
  </cols>
  <sheetData>
    <row r="1" spans="1:12" x14ac:dyDescent="0.2">
      <c r="A1" s="1" t="s">
        <v>3311</v>
      </c>
      <c r="B1" s="1" t="s">
        <v>3312</v>
      </c>
      <c r="C1" s="1" t="s">
        <v>3304</v>
      </c>
      <c r="D1" s="1" t="s">
        <v>2512</v>
      </c>
      <c r="E1" s="1" t="s">
        <v>3305</v>
      </c>
      <c r="F1" s="1" t="s">
        <v>3306</v>
      </c>
      <c r="G1" s="1" t="s">
        <v>3313</v>
      </c>
      <c r="H1" s="2" t="s">
        <v>3314</v>
      </c>
      <c r="I1" s="1" t="s">
        <v>3315</v>
      </c>
      <c r="J1" s="1" t="s">
        <v>3316</v>
      </c>
    </row>
    <row r="2" spans="1:12" x14ac:dyDescent="0.2">
      <c r="A2">
        <v>1</v>
      </c>
      <c r="B2">
        <v>5</v>
      </c>
      <c r="C2">
        <v>74</v>
      </c>
      <c r="D2">
        <v>27</v>
      </c>
      <c r="E2">
        <v>69</v>
      </c>
      <c r="F2">
        <v>48</v>
      </c>
      <c r="G2">
        <v>113</v>
      </c>
      <c r="H2" s="3">
        <v>41438</v>
      </c>
      <c r="I2">
        <v>6</v>
      </c>
      <c r="J2" s="3">
        <f>TEXT(H2, "MM/DD/YYYY")+60</f>
        <v>41498</v>
      </c>
      <c r="K2" s="3"/>
      <c r="L2" t="str">
        <f>"INSERT INTO Record_details VALUES ("&amp;C2&amp;","&amp;B2&amp;","&amp;D2&amp;","&amp;G2&amp;","&amp;E2&amp;","&amp;F2&amp;",'"&amp;TEXT(H2, "MM/DD/YYYY")&amp;"',"&amp;I2&amp;",'"&amp;TEXT(J2, "MM/DD/YYYY")&amp;"')"</f>
        <v>INSERT INTO Record_details VALUES (74,5,27,113,69,48,'06/13/2013',6,'08/12/2013')</v>
      </c>
    </row>
    <row r="3" spans="1:12" x14ac:dyDescent="0.2">
      <c r="A3">
        <v>2</v>
      </c>
      <c r="B3">
        <v>37</v>
      </c>
      <c r="C3">
        <v>141</v>
      </c>
      <c r="D3">
        <v>20</v>
      </c>
      <c r="E3">
        <v>83</v>
      </c>
      <c r="F3">
        <v>81</v>
      </c>
      <c r="G3">
        <v>128</v>
      </c>
      <c r="H3" s="3">
        <v>41897</v>
      </c>
      <c r="I3">
        <v>3</v>
      </c>
      <c r="J3" s="3">
        <f t="shared" ref="J3:J66" si="0">TEXT(H3, "MM/DD/YYYY")+60</f>
        <v>41957</v>
      </c>
      <c r="L3" t="str">
        <f t="shared" ref="L3:L66" si="1">"INSERT INTO Record_details VALUES ("&amp;C3&amp;","&amp;B3&amp;","&amp;D3&amp;","&amp;G3&amp;","&amp;E3&amp;","&amp;F3&amp;",'"&amp;TEXT(H3, "MM/DD/YYYY")&amp;"',"&amp;I3&amp;",'"&amp;TEXT(J3, "MM/DD/YYYY")&amp;"')"</f>
        <v>INSERT INTO Record_details VALUES (141,37,20,128,83,81,'09/15/2014',3,'11/14/2014')</v>
      </c>
    </row>
    <row r="4" spans="1:12" x14ac:dyDescent="0.2">
      <c r="A4">
        <v>3</v>
      </c>
      <c r="B4">
        <v>19</v>
      </c>
      <c r="C4">
        <v>11</v>
      </c>
      <c r="D4">
        <v>36</v>
      </c>
      <c r="E4">
        <v>64</v>
      </c>
      <c r="F4">
        <v>15</v>
      </c>
      <c r="G4">
        <v>237</v>
      </c>
      <c r="H4" s="3">
        <v>43138</v>
      </c>
      <c r="I4">
        <v>4</v>
      </c>
      <c r="J4" s="3">
        <f t="shared" si="0"/>
        <v>43198</v>
      </c>
      <c r="L4" t="str">
        <f t="shared" si="1"/>
        <v>INSERT INTO Record_details VALUES (11,19,36,237,64,15,'02/07/2018',4,'04/08/2018')</v>
      </c>
    </row>
    <row r="5" spans="1:12" x14ac:dyDescent="0.2">
      <c r="A5">
        <v>4</v>
      </c>
      <c r="B5">
        <v>3</v>
      </c>
      <c r="C5">
        <v>111</v>
      </c>
      <c r="D5">
        <v>8</v>
      </c>
      <c r="E5">
        <v>53</v>
      </c>
      <c r="F5">
        <v>64</v>
      </c>
      <c r="G5">
        <v>176</v>
      </c>
      <c r="H5" s="3">
        <v>41687</v>
      </c>
      <c r="I5">
        <v>5</v>
      </c>
      <c r="J5" s="3">
        <f t="shared" si="0"/>
        <v>41747</v>
      </c>
      <c r="L5" t="str">
        <f t="shared" si="1"/>
        <v>INSERT INTO Record_details VALUES (111,3,8,176,53,64,'02/17/2014',5,'04/18/2014')</v>
      </c>
    </row>
    <row r="6" spans="1:12" x14ac:dyDescent="0.2">
      <c r="A6">
        <v>5</v>
      </c>
      <c r="B6">
        <v>97</v>
      </c>
      <c r="C6">
        <v>57</v>
      </c>
      <c r="D6">
        <v>35</v>
      </c>
      <c r="E6">
        <v>47</v>
      </c>
      <c r="F6">
        <v>93</v>
      </c>
      <c r="G6">
        <v>196</v>
      </c>
      <c r="H6" s="3">
        <v>43917</v>
      </c>
      <c r="I6">
        <v>2</v>
      </c>
      <c r="J6" s="3">
        <f t="shared" si="0"/>
        <v>43977</v>
      </c>
      <c r="L6" t="str">
        <f t="shared" si="1"/>
        <v>INSERT INTO Record_details VALUES (57,97,35,196,47,93,'03/27/2020',2,'05/26/2020')</v>
      </c>
    </row>
    <row r="7" spans="1:12" x14ac:dyDescent="0.2">
      <c r="A7">
        <v>6</v>
      </c>
      <c r="B7">
        <v>51</v>
      </c>
      <c r="C7">
        <v>112</v>
      </c>
      <c r="D7">
        <v>89</v>
      </c>
      <c r="E7">
        <v>150</v>
      </c>
      <c r="F7">
        <v>100</v>
      </c>
      <c r="G7">
        <v>80</v>
      </c>
      <c r="H7" s="3">
        <v>44531</v>
      </c>
      <c r="I7">
        <v>6</v>
      </c>
      <c r="J7" s="3">
        <f t="shared" si="0"/>
        <v>44591</v>
      </c>
      <c r="L7" t="str">
        <f t="shared" si="1"/>
        <v>INSERT INTO Record_details VALUES (112,51,89,80,150,100,'12/01/2021',6,'01/30/2022')</v>
      </c>
    </row>
    <row r="8" spans="1:12" x14ac:dyDescent="0.2">
      <c r="A8">
        <v>7</v>
      </c>
      <c r="B8">
        <v>43</v>
      </c>
      <c r="C8">
        <v>27</v>
      </c>
      <c r="D8">
        <v>22</v>
      </c>
      <c r="E8">
        <v>36</v>
      </c>
      <c r="F8">
        <v>80</v>
      </c>
      <c r="G8">
        <v>99</v>
      </c>
      <c r="H8" s="3">
        <v>41144</v>
      </c>
      <c r="I8">
        <v>1</v>
      </c>
      <c r="J8" s="3">
        <f t="shared" si="0"/>
        <v>41204</v>
      </c>
      <c r="L8" t="str">
        <f t="shared" si="1"/>
        <v>INSERT INTO Record_details VALUES (27,43,22,99,36,80,'08/23/2012',1,'10/22/2012')</v>
      </c>
    </row>
    <row r="9" spans="1:12" x14ac:dyDescent="0.2">
      <c r="A9">
        <v>8</v>
      </c>
      <c r="B9">
        <v>5</v>
      </c>
      <c r="C9">
        <v>6</v>
      </c>
      <c r="D9">
        <v>79</v>
      </c>
      <c r="E9">
        <v>29</v>
      </c>
      <c r="F9">
        <v>25</v>
      </c>
      <c r="G9">
        <v>246</v>
      </c>
      <c r="H9" s="3">
        <v>42851</v>
      </c>
      <c r="I9">
        <v>1</v>
      </c>
      <c r="J9" s="3">
        <f t="shared" si="0"/>
        <v>42911</v>
      </c>
      <c r="L9" t="str">
        <f t="shared" si="1"/>
        <v>INSERT INTO Record_details VALUES (6,5,79,246,29,25,'04/26/2017',1,'06/25/2017')</v>
      </c>
    </row>
    <row r="10" spans="1:12" x14ac:dyDescent="0.2">
      <c r="A10">
        <v>9</v>
      </c>
      <c r="B10">
        <v>90</v>
      </c>
      <c r="C10">
        <v>47</v>
      </c>
      <c r="D10">
        <v>8</v>
      </c>
      <c r="E10">
        <v>143</v>
      </c>
      <c r="F10">
        <v>52</v>
      </c>
      <c r="G10">
        <v>175</v>
      </c>
      <c r="H10" s="3">
        <v>44253</v>
      </c>
      <c r="I10">
        <v>2</v>
      </c>
      <c r="J10" s="3">
        <f t="shared" si="0"/>
        <v>44313</v>
      </c>
      <c r="L10" t="str">
        <f t="shared" si="1"/>
        <v>INSERT INTO Record_details VALUES (47,90,8,175,143,52,'02/26/2021',2,'04/27/2021')</v>
      </c>
    </row>
    <row r="11" spans="1:12" x14ac:dyDescent="0.2">
      <c r="A11">
        <v>10</v>
      </c>
      <c r="B11">
        <v>56</v>
      </c>
      <c r="C11">
        <v>64</v>
      </c>
      <c r="D11">
        <v>89</v>
      </c>
      <c r="E11">
        <v>150</v>
      </c>
      <c r="F11">
        <v>49</v>
      </c>
      <c r="G11">
        <v>2</v>
      </c>
      <c r="H11" s="3">
        <v>42866</v>
      </c>
      <c r="I11">
        <v>6</v>
      </c>
      <c r="J11" s="3">
        <f t="shared" si="0"/>
        <v>42926</v>
      </c>
      <c r="L11" t="str">
        <f t="shared" si="1"/>
        <v>INSERT INTO Record_details VALUES (64,56,89,2,150,49,'05/11/2017',6,'07/10/2017')</v>
      </c>
    </row>
    <row r="12" spans="1:12" x14ac:dyDescent="0.2">
      <c r="A12">
        <v>11</v>
      </c>
      <c r="B12">
        <v>28</v>
      </c>
      <c r="C12">
        <v>103</v>
      </c>
      <c r="D12">
        <v>56</v>
      </c>
      <c r="E12">
        <v>20</v>
      </c>
      <c r="F12">
        <v>84</v>
      </c>
      <c r="G12">
        <v>248</v>
      </c>
      <c r="H12" s="3">
        <v>42019</v>
      </c>
      <c r="I12">
        <v>4</v>
      </c>
      <c r="J12" s="3">
        <f t="shared" si="0"/>
        <v>42079</v>
      </c>
      <c r="L12" t="str">
        <f t="shared" si="1"/>
        <v>INSERT INTO Record_details VALUES (103,28,56,248,20,84,'01/15/2015',4,'03/16/2015')</v>
      </c>
    </row>
    <row r="13" spans="1:12" x14ac:dyDescent="0.2">
      <c r="A13">
        <v>12</v>
      </c>
      <c r="B13">
        <v>30</v>
      </c>
      <c r="C13">
        <v>115</v>
      </c>
      <c r="D13">
        <v>79</v>
      </c>
      <c r="E13">
        <v>29</v>
      </c>
      <c r="F13">
        <v>58</v>
      </c>
      <c r="G13">
        <v>183</v>
      </c>
      <c r="H13" s="3">
        <v>41630</v>
      </c>
      <c r="I13">
        <v>6</v>
      </c>
      <c r="J13" s="3">
        <f t="shared" si="0"/>
        <v>41690</v>
      </c>
      <c r="L13" t="str">
        <f t="shared" si="1"/>
        <v>INSERT INTO Record_details VALUES (115,30,79,183,29,58,'12/22/2013',6,'02/20/2014')</v>
      </c>
    </row>
    <row r="14" spans="1:12" x14ac:dyDescent="0.2">
      <c r="A14">
        <v>13</v>
      </c>
      <c r="B14">
        <v>9</v>
      </c>
      <c r="C14">
        <v>130</v>
      </c>
      <c r="D14">
        <v>36</v>
      </c>
      <c r="E14">
        <v>64</v>
      </c>
      <c r="F14">
        <v>70</v>
      </c>
      <c r="G14">
        <v>165</v>
      </c>
      <c r="H14" s="3">
        <v>44624</v>
      </c>
      <c r="I14">
        <v>5</v>
      </c>
      <c r="J14" s="3">
        <f t="shared" si="0"/>
        <v>44684</v>
      </c>
      <c r="L14" t="str">
        <f t="shared" si="1"/>
        <v>INSERT INTO Record_details VALUES (130,9,36,165,64,70,'03/04/2022',5,'05/03/2022')</v>
      </c>
    </row>
    <row r="15" spans="1:12" x14ac:dyDescent="0.2">
      <c r="A15">
        <v>14</v>
      </c>
      <c r="B15">
        <v>81</v>
      </c>
      <c r="C15">
        <v>112</v>
      </c>
      <c r="D15">
        <v>89</v>
      </c>
      <c r="E15">
        <v>150</v>
      </c>
      <c r="F15">
        <v>33</v>
      </c>
      <c r="G15">
        <v>223</v>
      </c>
      <c r="H15" s="3">
        <v>42310</v>
      </c>
      <c r="I15">
        <v>5</v>
      </c>
      <c r="J15" s="3">
        <f t="shared" si="0"/>
        <v>42370</v>
      </c>
      <c r="L15" t="str">
        <f t="shared" si="1"/>
        <v>INSERT INTO Record_details VALUES (112,81,89,223,150,33,'11/02/2015',5,'01/01/2016')</v>
      </c>
    </row>
    <row r="16" spans="1:12" x14ac:dyDescent="0.2">
      <c r="A16">
        <v>15</v>
      </c>
      <c r="B16">
        <v>33</v>
      </c>
      <c r="C16">
        <v>22</v>
      </c>
      <c r="D16">
        <v>89</v>
      </c>
      <c r="E16">
        <v>45</v>
      </c>
      <c r="F16">
        <v>24</v>
      </c>
      <c r="G16">
        <v>75</v>
      </c>
      <c r="H16" s="3">
        <v>42431</v>
      </c>
      <c r="I16">
        <v>5</v>
      </c>
      <c r="J16" s="3">
        <f t="shared" si="0"/>
        <v>42491</v>
      </c>
      <c r="L16" t="str">
        <f t="shared" si="1"/>
        <v>INSERT INTO Record_details VALUES (22,33,89,75,45,24,'03/02/2016',5,'05/01/2016')</v>
      </c>
    </row>
    <row r="17" spans="1:12" x14ac:dyDescent="0.2">
      <c r="A17">
        <v>16</v>
      </c>
      <c r="B17">
        <v>41</v>
      </c>
      <c r="C17">
        <v>141</v>
      </c>
      <c r="D17">
        <v>20</v>
      </c>
      <c r="E17">
        <v>78</v>
      </c>
      <c r="F17">
        <v>81</v>
      </c>
      <c r="G17">
        <v>168</v>
      </c>
      <c r="H17" s="3">
        <v>43544</v>
      </c>
      <c r="I17">
        <v>2</v>
      </c>
      <c r="J17" s="3">
        <f t="shared" si="0"/>
        <v>43604</v>
      </c>
      <c r="L17" t="str">
        <f t="shared" si="1"/>
        <v>INSERT INTO Record_details VALUES (141,41,20,168,78,81,'03/20/2019',2,'05/19/2019')</v>
      </c>
    </row>
    <row r="18" spans="1:12" x14ac:dyDescent="0.2">
      <c r="A18">
        <v>17</v>
      </c>
      <c r="B18">
        <v>98</v>
      </c>
      <c r="C18">
        <v>76</v>
      </c>
      <c r="D18">
        <v>76</v>
      </c>
      <c r="E18">
        <v>129</v>
      </c>
      <c r="F18">
        <v>50</v>
      </c>
      <c r="G18">
        <v>88</v>
      </c>
      <c r="H18" s="3">
        <v>43945</v>
      </c>
      <c r="I18">
        <v>3</v>
      </c>
      <c r="J18" s="3">
        <f t="shared" si="0"/>
        <v>44005</v>
      </c>
      <c r="L18" t="str">
        <f t="shared" si="1"/>
        <v>INSERT INTO Record_details VALUES (76,98,76,88,129,50,'04/24/2020',3,'06/23/2020')</v>
      </c>
    </row>
    <row r="19" spans="1:12" x14ac:dyDescent="0.2">
      <c r="A19">
        <v>18</v>
      </c>
      <c r="B19">
        <v>51</v>
      </c>
      <c r="C19">
        <v>21</v>
      </c>
      <c r="D19">
        <v>56</v>
      </c>
      <c r="E19">
        <v>62</v>
      </c>
      <c r="F19">
        <v>28</v>
      </c>
      <c r="G19">
        <v>237</v>
      </c>
      <c r="H19" s="3">
        <v>41103</v>
      </c>
      <c r="I19">
        <v>3</v>
      </c>
      <c r="J19" s="3">
        <f t="shared" si="0"/>
        <v>41163</v>
      </c>
      <c r="L19" t="str">
        <f t="shared" si="1"/>
        <v>INSERT INTO Record_details VALUES (21,51,56,237,62,28,'07/13/2012',3,'09/11/2012')</v>
      </c>
    </row>
    <row r="20" spans="1:12" x14ac:dyDescent="0.2">
      <c r="A20">
        <v>19</v>
      </c>
      <c r="B20">
        <v>75</v>
      </c>
      <c r="C20">
        <v>73</v>
      </c>
      <c r="D20">
        <v>35</v>
      </c>
      <c r="E20">
        <v>47</v>
      </c>
      <c r="F20">
        <v>72</v>
      </c>
      <c r="G20">
        <v>73</v>
      </c>
      <c r="H20" s="3">
        <v>43522</v>
      </c>
      <c r="I20">
        <v>4</v>
      </c>
      <c r="J20" s="3">
        <f t="shared" si="0"/>
        <v>43582</v>
      </c>
      <c r="L20" t="str">
        <f t="shared" si="1"/>
        <v>INSERT INTO Record_details VALUES (73,75,35,73,47,72,'02/26/2019',4,'04/27/2019')</v>
      </c>
    </row>
    <row r="21" spans="1:12" x14ac:dyDescent="0.2">
      <c r="A21">
        <v>20</v>
      </c>
      <c r="B21">
        <v>2</v>
      </c>
      <c r="C21">
        <v>3</v>
      </c>
      <c r="D21">
        <v>17</v>
      </c>
      <c r="E21">
        <v>84</v>
      </c>
      <c r="F21">
        <v>30</v>
      </c>
      <c r="G21">
        <v>149</v>
      </c>
      <c r="H21" s="3">
        <v>44281</v>
      </c>
      <c r="I21">
        <v>4</v>
      </c>
      <c r="J21" s="3">
        <f t="shared" si="0"/>
        <v>44341</v>
      </c>
      <c r="L21" t="str">
        <f t="shared" si="1"/>
        <v>INSERT INTO Record_details VALUES (3,2,17,149,84,30,'03/26/2021',4,'05/25/2021')</v>
      </c>
    </row>
    <row r="22" spans="1:12" x14ac:dyDescent="0.2">
      <c r="A22">
        <v>21</v>
      </c>
      <c r="B22">
        <v>40</v>
      </c>
      <c r="C22">
        <v>71</v>
      </c>
      <c r="D22">
        <v>17</v>
      </c>
      <c r="E22">
        <v>84</v>
      </c>
      <c r="F22">
        <v>66</v>
      </c>
      <c r="G22">
        <v>187</v>
      </c>
      <c r="H22" s="3">
        <v>41224</v>
      </c>
      <c r="I22">
        <v>1</v>
      </c>
      <c r="J22" s="3">
        <f t="shared" si="0"/>
        <v>41284</v>
      </c>
      <c r="L22" t="str">
        <f t="shared" si="1"/>
        <v>INSERT INTO Record_details VALUES (71,40,17,187,84,66,'11/11/2012',1,'01/10/2013')</v>
      </c>
    </row>
    <row r="23" spans="1:12" x14ac:dyDescent="0.2">
      <c r="A23">
        <v>22</v>
      </c>
      <c r="B23">
        <v>17</v>
      </c>
      <c r="C23">
        <v>114</v>
      </c>
      <c r="D23">
        <v>35</v>
      </c>
      <c r="E23">
        <v>47</v>
      </c>
      <c r="F23">
        <v>73</v>
      </c>
      <c r="G23">
        <v>42</v>
      </c>
      <c r="H23" s="3">
        <v>44360</v>
      </c>
      <c r="I23">
        <v>3</v>
      </c>
      <c r="J23" s="3">
        <f t="shared" si="0"/>
        <v>44420</v>
      </c>
      <c r="L23" t="str">
        <f t="shared" si="1"/>
        <v>INSERT INTO Record_details VALUES (114,17,35,42,47,73,'06/13/2021',3,'08/12/2021')</v>
      </c>
    </row>
    <row r="24" spans="1:12" x14ac:dyDescent="0.2">
      <c r="A24">
        <v>23</v>
      </c>
      <c r="B24">
        <v>54</v>
      </c>
      <c r="C24">
        <v>34</v>
      </c>
      <c r="D24">
        <v>42</v>
      </c>
      <c r="E24">
        <v>112</v>
      </c>
      <c r="F24">
        <v>7</v>
      </c>
      <c r="G24">
        <v>34</v>
      </c>
      <c r="H24" s="3">
        <v>43573</v>
      </c>
      <c r="I24">
        <v>5</v>
      </c>
      <c r="J24" s="3">
        <f t="shared" si="0"/>
        <v>43633</v>
      </c>
      <c r="L24" t="str">
        <f t="shared" si="1"/>
        <v>INSERT INTO Record_details VALUES (34,54,42,34,112,7,'04/18/2019',5,'06/17/2019')</v>
      </c>
    </row>
    <row r="25" spans="1:12" x14ac:dyDescent="0.2">
      <c r="A25">
        <v>24</v>
      </c>
      <c r="B25">
        <v>87</v>
      </c>
      <c r="C25">
        <v>136</v>
      </c>
      <c r="D25">
        <v>28</v>
      </c>
      <c r="E25">
        <v>17</v>
      </c>
      <c r="F25">
        <v>94</v>
      </c>
      <c r="G25">
        <v>161</v>
      </c>
      <c r="H25" s="3">
        <v>40440</v>
      </c>
      <c r="I25">
        <v>2</v>
      </c>
      <c r="J25" s="3">
        <f t="shared" si="0"/>
        <v>40500</v>
      </c>
      <c r="L25" t="str">
        <f t="shared" si="1"/>
        <v>INSERT INTO Record_details VALUES (136,87,28,161,17,94,'09/19/2010',2,'11/18/2010')</v>
      </c>
    </row>
    <row r="26" spans="1:12" x14ac:dyDescent="0.2">
      <c r="A26">
        <v>25</v>
      </c>
      <c r="B26">
        <v>1</v>
      </c>
      <c r="C26">
        <v>91</v>
      </c>
      <c r="D26">
        <v>24</v>
      </c>
      <c r="E26">
        <v>117</v>
      </c>
      <c r="F26">
        <v>61</v>
      </c>
      <c r="G26">
        <v>91</v>
      </c>
      <c r="H26" s="3">
        <v>41532</v>
      </c>
      <c r="I26">
        <v>4</v>
      </c>
      <c r="J26" s="3">
        <f t="shared" si="0"/>
        <v>41592</v>
      </c>
      <c r="L26" t="str">
        <f t="shared" si="1"/>
        <v>INSERT INTO Record_details VALUES (91,1,24,91,117,61,'09/15/2013',4,'11/14/2013')</v>
      </c>
    </row>
    <row r="27" spans="1:12" x14ac:dyDescent="0.2">
      <c r="A27">
        <v>26</v>
      </c>
      <c r="B27">
        <v>46</v>
      </c>
      <c r="C27">
        <v>27</v>
      </c>
      <c r="D27">
        <v>88</v>
      </c>
      <c r="E27">
        <v>133</v>
      </c>
      <c r="F27">
        <v>39</v>
      </c>
      <c r="G27">
        <v>238</v>
      </c>
      <c r="H27" s="3">
        <v>43010</v>
      </c>
      <c r="I27">
        <v>4</v>
      </c>
      <c r="J27" s="3">
        <f t="shared" si="0"/>
        <v>43070</v>
      </c>
      <c r="L27" t="str">
        <f t="shared" si="1"/>
        <v>INSERT INTO Record_details VALUES (27,46,88,238,133,39,'10/02/2017',4,'12/01/2017')</v>
      </c>
    </row>
    <row r="28" spans="1:12" x14ac:dyDescent="0.2">
      <c r="A28">
        <v>27</v>
      </c>
      <c r="B28">
        <v>12</v>
      </c>
      <c r="C28">
        <v>145</v>
      </c>
      <c r="D28">
        <v>8</v>
      </c>
      <c r="E28">
        <v>143</v>
      </c>
      <c r="F28">
        <v>59</v>
      </c>
      <c r="G28">
        <v>210</v>
      </c>
      <c r="H28" s="3">
        <v>43499</v>
      </c>
      <c r="I28">
        <v>6</v>
      </c>
      <c r="J28" s="3">
        <f t="shared" si="0"/>
        <v>43559</v>
      </c>
      <c r="L28" t="str">
        <f t="shared" si="1"/>
        <v>INSERT INTO Record_details VALUES (145,12,8,210,143,59,'02/03/2019',6,'04/04/2019')</v>
      </c>
    </row>
    <row r="29" spans="1:12" x14ac:dyDescent="0.2">
      <c r="A29">
        <v>28</v>
      </c>
      <c r="B29">
        <v>57</v>
      </c>
      <c r="C29">
        <v>142</v>
      </c>
      <c r="D29">
        <v>19</v>
      </c>
      <c r="E29">
        <v>105</v>
      </c>
      <c r="F29">
        <v>54</v>
      </c>
      <c r="G29">
        <v>72</v>
      </c>
      <c r="H29" s="3">
        <v>43866</v>
      </c>
      <c r="I29">
        <v>6</v>
      </c>
      <c r="J29" s="3">
        <f t="shared" si="0"/>
        <v>43926</v>
      </c>
      <c r="L29" t="str">
        <f t="shared" si="1"/>
        <v>INSERT INTO Record_details VALUES (142,57,19,72,105,54,'02/05/2020',6,'04/05/2020')</v>
      </c>
    </row>
    <row r="30" spans="1:12" x14ac:dyDescent="0.2">
      <c r="A30">
        <v>29</v>
      </c>
      <c r="B30">
        <v>49</v>
      </c>
      <c r="C30">
        <v>57</v>
      </c>
      <c r="D30">
        <v>89</v>
      </c>
      <c r="E30">
        <v>150</v>
      </c>
      <c r="F30">
        <v>93</v>
      </c>
      <c r="G30">
        <v>153</v>
      </c>
      <c r="H30" s="3">
        <v>41061</v>
      </c>
      <c r="I30">
        <v>1</v>
      </c>
      <c r="J30" s="3">
        <f t="shared" si="0"/>
        <v>41121</v>
      </c>
      <c r="L30" t="str">
        <f t="shared" si="1"/>
        <v>INSERT INTO Record_details VALUES (57,49,89,153,150,93,'06/01/2012',1,'07/31/2012')</v>
      </c>
    </row>
    <row r="31" spans="1:12" x14ac:dyDescent="0.2">
      <c r="A31">
        <v>30</v>
      </c>
      <c r="B31">
        <v>85</v>
      </c>
      <c r="C31">
        <v>24</v>
      </c>
      <c r="D31">
        <v>44</v>
      </c>
      <c r="E31">
        <v>65</v>
      </c>
      <c r="F31">
        <v>74</v>
      </c>
      <c r="G31">
        <v>203</v>
      </c>
      <c r="H31" s="3">
        <v>41626</v>
      </c>
      <c r="I31">
        <v>4</v>
      </c>
      <c r="J31" s="3">
        <f t="shared" si="0"/>
        <v>41686</v>
      </c>
      <c r="L31" t="str">
        <f t="shared" si="1"/>
        <v>INSERT INTO Record_details VALUES (24,85,44,203,65,74,'12/18/2013',4,'02/16/2014')</v>
      </c>
    </row>
    <row r="32" spans="1:12" x14ac:dyDescent="0.2">
      <c r="A32">
        <v>31</v>
      </c>
      <c r="B32">
        <v>91</v>
      </c>
      <c r="C32">
        <v>144</v>
      </c>
      <c r="D32">
        <v>18</v>
      </c>
      <c r="E32">
        <v>124</v>
      </c>
      <c r="F32">
        <v>88</v>
      </c>
      <c r="G32">
        <v>112</v>
      </c>
      <c r="H32" s="3">
        <v>44463</v>
      </c>
      <c r="I32">
        <v>4</v>
      </c>
      <c r="J32" s="3">
        <f t="shared" si="0"/>
        <v>44523</v>
      </c>
      <c r="L32" t="str">
        <f t="shared" si="1"/>
        <v>INSERT INTO Record_details VALUES (144,91,18,112,124,88,'09/24/2021',4,'11/23/2021')</v>
      </c>
    </row>
    <row r="33" spans="1:12" x14ac:dyDescent="0.2">
      <c r="A33">
        <v>32</v>
      </c>
      <c r="B33">
        <v>77</v>
      </c>
      <c r="C33">
        <v>81</v>
      </c>
      <c r="D33">
        <v>28</v>
      </c>
      <c r="E33">
        <v>6</v>
      </c>
      <c r="F33">
        <v>75</v>
      </c>
      <c r="G33">
        <v>12</v>
      </c>
      <c r="H33" s="3">
        <v>42054</v>
      </c>
      <c r="I33">
        <v>5</v>
      </c>
      <c r="J33" s="3">
        <f t="shared" si="0"/>
        <v>42114</v>
      </c>
      <c r="L33" t="str">
        <f t="shared" si="1"/>
        <v>INSERT INTO Record_details VALUES (81,77,28,12,6,75,'02/19/2015',5,'04/20/2015')</v>
      </c>
    </row>
    <row r="34" spans="1:12" x14ac:dyDescent="0.2">
      <c r="A34">
        <v>33</v>
      </c>
      <c r="B34">
        <v>62</v>
      </c>
      <c r="C34">
        <v>92</v>
      </c>
      <c r="D34">
        <v>42</v>
      </c>
      <c r="E34">
        <v>110</v>
      </c>
      <c r="F34">
        <v>89</v>
      </c>
      <c r="G34">
        <v>35</v>
      </c>
      <c r="H34" s="3">
        <v>42443</v>
      </c>
      <c r="I34">
        <v>4</v>
      </c>
      <c r="J34" s="3">
        <f t="shared" si="0"/>
        <v>42503</v>
      </c>
      <c r="L34" t="str">
        <f t="shared" si="1"/>
        <v>INSERT INTO Record_details VALUES (92,62,42,35,110,89,'03/14/2016',4,'05/13/2016')</v>
      </c>
    </row>
    <row r="35" spans="1:12" x14ac:dyDescent="0.2">
      <c r="A35">
        <v>34</v>
      </c>
      <c r="B35">
        <v>96</v>
      </c>
      <c r="C35">
        <v>150</v>
      </c>
      <c r="D35">
        <v>39</v>
      </c>
      <c r="E35">
        <v>99</v>
      </c>
      <c r="F35">
        <v>44</v>
      </c>
      <c r="G35">
        <v>223</v>
      </c>
      <c r="H35" s="3">
        <v>41991</v>
      </c>
      <c r="I35">
        <v>5</v>
      </c>
      <c r="J35" s="3">
        <f t="shared" si="0"/>
        <v>42051</v>
      </c>
      <c r="L35" t="str">
        <f t="shared" si="1"/>
        <v>INSERT INTO Record_details VALUES (150,96,39,223,99,44,'12/18/2014',5,'02/16/2015')</v>
      </c>
    </row>
    <row r="36" spans="1:12" x14ac:dyDescent="0.2">
      <c r="A36">
        <v>35</v>
      </c>
      <c r="B36">
        <v>42</v>
      </c>
      <c r="C36">
        <v>6</v>
      </c>
      <c r="D36">
        <v>28</v>
      </c>
      <c r="E36">
        <v>6</v>
      </c>
      <c r="F36">
        <v>25</v>
      </c>
      <c r="G36">
        <v>50</v>
      </c>
      <c r="H36" s="3">
        <v>42081</v>
      </c>
      <c r="I36">
        <v>4</v>
      </c>
      <c r="J36" s="3">
        <f t="shared" si="0"/>
        <v>42141</v>
      </c>
      <c r="L36" t="str">
        <f t="shared" si="1"/>
        <v>INSERT INTO Record_details VALUES (6,42,28,50,6,25,'03/18/2015',4,'05/17/2015')</v>
      </c>
    </row>
    <row r="37" spans="1:12" x14ac:dyDescent="0.2">
      <c r="A37">
        <v>36</v>
      </c>
      <c r="B37">
        <v>50</v>
      </c>
      <c r="C37">
        <v>58</v>
      </c>
      <c r="D37">
        <v>44</v>
      </c>
      <c r="E37">
        <v>65</v>
      </c>
      <c r="F37">
        <v>77</v>
      </c>
      <c r="G37">
        <v>238</v>
      </c>
      <c r="H37" s="3">
        <v>41746</v>
      </c>
      <c r="I37">
        <v>1</v>
      </c>
      <c r="J37" s="3">
        <f t="shared" si="0"/>
        <v>41806</v>
      </c>
      <c r="L37" t="str">
        <f t="shared" si="1"/>
        <v>INSERT INTO Record_details VALUES (58,50,44,238,65,77,'04/17/2014',1,'06/16/2014')</v>
      </c>
    </row>
    <row r="38" spans="1:12" x14ac:dyDescent="0.2">
      <c r="A38">
        <v>37</v>
      </c>
      <c r="B38">
        <v>15</v>
      </c>
      <c r="C38">
        <v>117</v>
      </c>
      <c r="D38">
        <v>20</v>
      </c>
      <c r="E38">
        <v>83</v>
      </c>
      <c r="F38">
        <v>40</v>
      </c>
      <c r="G38">
        <v>168</v>
      </c>
      <c r="H38" s="3">
        <v>42315</v>
      </c>
      <c r="I38">
        <v>5</v>
      </c>
      <c r="J38" s="3">
        <f t="shared" si="0"/>
        <v>42375</v>
      </c>
      <c r="L38" t="str">
        <f t="shared" si="1"/>
        <v>INSERT INTO Record_details VALUES (117,15,20,168,83,40,'11/07/2015',5,'01/06/2016')</v>
      </c>
    </row>
    <row r="39" spans="1:12" x14ac:dyDescent="0.2">
      <c r="A39">
        <v>38</v>
      </c>
      <c r="B39">
        <v>15</v>
      </c>
      <c r="C39">
        <v>81</v>
      </c>
      <c r="D39">
        <v>88</v>
      </c>
      <c r="E39">
        <v>133</v>
      </c>
      <c r="F39">
        <v>75</v>
      </c>
      <c r="G39">
        <v>191</v>
      </c>
      <c r="H39" s="3">
        <v>41619</v>
      </c>
      <c r="I39">
        <v>5</v>
      </c>
      <c r="J39" s="3">
        <f t="shared" si="0"/>
        <v>41679</v>
      </c>
      <c r="L39" t="str">
        <f t="shared" si="1"/>
        <v>INSERT INTO Record_details VALUES (81,15,88,191,133,75,'12/11/2013',5,'02/09/2014')</v>
      </c>
    </row>
    <row r="40" spans="1:12" x14ac:dyDescent="0.2">
      <c r="A40">
        <v>39</v>
      </c>
      <c r="B40">
        <v>11</v>
      </c>
      <c r="C40">
        <v>51</v>
      </c>
      <c r="D40">
        <v>88</v>
      </c>
      <c r="E40">
        <v>133</v>
      </c>
      <c r="F40">
        <v>67</v>
      </c>
      <c r="G40">
        <v>89</v>
      </c>
      <c r="H40" s="3">
        <v>41638</v>
      </c>
      <c r="I40">
        <v>6</v>
      </c>
      <c r="J40" s="3">
        <f t="shared" si="0"/>
        <v>41698</v>
      </c>
      <c r="L40" t="str">
        <f t="shared" si="1"/>
        <v>INSERT INTO Record_details VALUES (51,11,88,89,133,67,'12/30/2013',6,'02/28/2014')</v>
      </c>
    </row>
    <row r="41" spans="1:12" x14ac:dyDescent="0.2">
      <c r="A41">
        <v>40</v>
      </c>
      <c r="B41">
        <v>23</v>
      </c>
      <c r="C41">
        <v>91</v>
      </c>
      <c r="D41">
        <v>27</v>
      </c>
      <c r="E41">
        <v>69</v>
      </c>
      <c r="F41">
        <v>96</v>
      </c>
      <c r="G41">
        <v>144</v>
      </c>
      <c r="H41" s="3">
        <v>41875</v>
      </c>
      <c r="I41">
        <v>3</v>
      </c>
      <c r="J41" s="3">
        <f t="shared" si="0"/>
        <v>41935</v>
      </c>
      <c r="L41" t="str">
        <f t="shared" si="1"/>
        <v>INSERT INTO Record_details VALUES (91,23,27,144,69,96,'08/24/2014',3,'10/23/2014')</v>
      </c>
    </row>
    <row r="42" spans="1:12" x14ac:dyDescent="0.2">
      <c r="A42">
        <v>41</v>
      </c>
      <c r="B42">
        <v>6</v>
      </c>
      <c r="C42">
        <v>22</v>
      </c>
      <c r="D42">
        <v>8</v>
      </c>
      <c r="E42">
        <v>143</v>
      </c>
      <c r="F42">
        <v>24</v>
      </c>
      <c r="G42">
        <v>108</v>
      </c>
      <c r="H42" s="3">
        <v>40300</v>
      </c>
      <c r="I42">
        <v>2</v>
      </c>
      <c r="J42" s="3">
        <f t="shared" si="0"/>
        <v>40360</v>
      </c>
      <c r="L42" t="str">
        <f t="shared" si="1"/>
        <v>INSERT INTO Record_details VALUES (22,6,8,108,143,24,'05/02/2010',2,'07/01/2010')</v>
      </c>
    </row>
    <row r="43" spans="1:12" x14ac:dyDescent="0.2">
      <c r="A43">
        <v>42</v>
      </c>
      <c r="B43">
        <v>5</v>
      </c>
      <c r="C43">
        <v>112</v>
      </c>
      <c r="D43">
        <v>28</v>
      </c>
      <c r="E43">
        <v>30</v>
      </c>
      <c r="F43">
        <v>100</v>
      </c>
      <c r="G43">
        <v>144</v>
      </c>
      <c r="H43" s="3">
        <v>42523</v>
      </c>
      <c r="I43">
        <v>2</v>
      </c>
      <c r="J43" s="3">
        <f t="shared" si="0"/>
        <v>42583</v>
      </c>
      <c r="L43" t="str">
        <f t="shared" si="1"/>
        <v>INSERT INTO Record_details VALUES (112,5,28,144,30,100,'06/02/2016',2,'08/01/2016')</v>
      </c>
    </row>
    <row r="44" spans="1:12" x14ac:dyDescent="0.2">
      <c r="A44">
        <v>43</v>
      </c>
      <c r="B44">
        <v>16</v>
      </c>
      <c r="C44">
        <v>57</v>
      </c>
      <c r="D44">
        <v>44</v>
      </c>
      <c r="E44">
        <v>65</v>
      </c>
      <c r="F44">
        <v>55</v>
      </c>
      <c r="G44">
        <v>95</v>
      </c>
      <c r="H44" s="3">
        <v>40995</v>
      </c>
      <c r="I44">
        <v>2</v>
      </c>
      <c r="J44" s="3">
        <f t="shared" si="0"/>
        <v>41055</v>
      </c>
      <c r="L44" t="str">
        <f t="shared" si="1"/>
        <v>INSERT INTO Record_details VALUES (57,16,44,95,65,55,'03/27/2012',2,'05/26/2012')</v>
      </c>
    </row>
    <row r="45" spans="1:12" x14ac:dyDescent="0.2">
      <c r="A45">
        <v>44</v>
      </c>
      <c r="B45">
        <v>22</v>
      </c>
      <c r="C45">
        <v>19</v>
      </c>
      <c r="D45">
        <v>17</v>
      </c>
      <c r="E45">
        <v>84</v>
      </c>
      <c r="F45">
        <v>99</v>
      </c>
      <c r="G45">
        <v>229</v>
      </c>
      <c r="H45" s="3">
        <v>42074</v>
      </c>
      <c r="I45">
        <v>6</v>
      </c>
      <c r="J45" s="3">
        <f t="shared" si="0"/>
        <v>42134</v>
      </c>
      <c r="L45" t="str">
        <f t="shared" si="1"/>
        <v>INSERT INTO Record_details VALUES (19,22,17,229,84,99,'03/11/2015',6,'05/10/2015')</v>
      </c>
    </row>
    <row r="46" spans="1:12" x14ac:dyDescent="0.2">
      <c r="A46">
        <v>45</v>
      </c>
      <c r="B46">
        <v>33</v>
      </c>
      <c r="C46">
        <v>90</v>
      </c>
      <c r="D46">
        <v>76</v>
      </c>
      <c r="E46">
        <v>129</v>
      </c>
      <c r="F46">
        <v>13</v>
      </c>
      <c r="G46">
        <v>13</v>
      </c>
      <c r="H46" s="3">
        <v>42442</v>
      </c>
      <c r="I46">
        <v>2</v>
      </c>
      <c r="J46" s="3">
        <f t="shared" si="0"/>
        <v>42502</v>
      </c>
      <c r="L46" t="str">
        <f t="shared" si="1"/>
        <v>INSERT INTO Record_details VALUES (90,33,76,13,129,13,'03/13/2016',2,'05/12/2016')</v>
      </c>
    </row>
    <row r="47" spans="1:12" x14ac:dyDescent="0.2">
      <c r="A47">
        <v>46</v>
      </c>
      <c r="B47">
        <v>94</v>
      </c>
      <c r="C47">
        <v>135</v>
      </c>
      <c r="D47">
        <v>89</v>
      </c>
      <c r="E47">
        <v>45</v>
      </c>
      <c r="F47">
        <v>16</v>
      </c>
      <c r="G47">
        <v>234</v>
      </c>
      <c r="H47" s="3">
        <v>41975</v>
      </c>
      <c r="I47">
        <v>3</v>
      </c>
      <c r="J47" s="3">
        <f t="shared" si="0"/>
        <v>42035</v>
      </c>
      <c r="L47" t="str">
        <f t="shared" si="1"/>
        <v>INSERT INTO Record_details VALUES (135,94,89,234,45,16,'12/02/2014',3,'01/31/2015')</v>
      </c>
    </row>
    <row r="48" spans="1:12" x14ac:dyDescent="0.2">
      <c r="A48">
        <v>47</v>
      </c>
      <c r="B48">
        <v>65</v>
      </c>
      <c r="C48">
        <v>123</v>
      </c>
      <c r="D48">
        <v>56</v>
      </c>
      <c r="E48">
        <v>20</v>
      </c>
      <c r="F48">
        <v>98</v>
      </c>
      <c r="G48">
        <v>79</v>
      </c>
      <c r="H48" s="3">
        <v>40215</v>
      </c>
      <c r="I48">
        <v>2</v>
      </c>
      <c r="J48" s="3">
        <f t="shared" si="0"/>
        <v>40275</v>
      </c>
      <c r="L48" t="str">
        <f t="shared" si="1"/>
        <v>INSERT INTO Record_details VALUES (123,65,56,79,20,98,'02/06/2010',2,'04/07/2010')</v>
      </c>
    </row>
    <row r="49" spans="1:12" x14ac:dyDescent="0.2">
      <c r="A49">
        <v>48</v>
      </c>
      <c r="B49">
        <v>1</v>
      </c>
      <c r="C49">
        <v>67</v>
      </c>
      <c r="D49">
        <v>44</v>
      </c>
      <c r="E49">
        <v>65</v>
      </c>
      <c r="F49">
        <v>9</v>
      </c>
      <c r="G49">
        <v>95</v>
      </c>
      <c r="H49" s="3">
        <v>40318</v>
      </c>
      <c r="I49">
        <v>5</v>
      </c>
      <c r="J49" s="3">
        <f t="shared" si="0"/>
        <v>40378</v>
      </c>
      <c r="L49" t="str">
        <f t="shared" si="1"/>
        <v>INSERT INTO Record_details VALUES (67,1,44,95,65,9,'05/20/2010',5,'07/19/2010')</v>
      </c>
    </row>
    <row r="50" spans="1:12" x14ac:dyDescent="0.2">
      <c r="A50">
        <v>49</v>
      </c>
      <c r="B50">
        <v>63</v>
      </c>
      <c r="C50">
        <v>138</v>
      </c>
      <c r="D50">
        <v>42</v>
      </c>
      <c r="E50">
        <v>110</v>
      </c>
      <c r="F50">
        <v>45</v>
      </c>
      <c r="G50">
        <v>194</v>
      </c>
      <c r="H50" s="3">
        <v>41380</v>
      </c>
      <c r="I50">
        <v>2</v>
      </c>
      <c r="J50" s="3">
        <f t="shared" si="0"/>
        <v>41440</v>
      </c>
      <c r="L50" t="str">
        <f t="shared" si="1"/>
        <v>INSERT INTO Record_details VALUES (138,63,42,194,110,45,'04/16/2013',2,'06/15/2013')</v>
      </c>
    </row>
    <row r="51" spans="1:12" x14ac:dyDescent="0.2">
      <c r="A51">
        <v>50</v>
      </c>
      <c r="B51">
        <v>14</v>
      </c>
      <c r="C51">
        <v>92</v>
      </c>
      <c r="D51">
        <v>69</v>
      </c>
      <c r="E51">
        <v>97</v>
      </c>
      <c r="F51">
        <v>11</v>
      </c>
      <c r="G51">
        <v>228</v>
      </c>
      <c r="H51" s="3">
        <v>43996</v>
      </c>
      <c r="I51">
        <v>1</v>
      </c>
      <c r="J51" s="3">
        <f t="shared" si="0"/>
        <v>44056</v>
      </c>
      <c r="L51" t="str">
        <f t="shared" si="1"/>
        <v>INSERT INTO Record_details VALUES (92,14,69,228,97,11,'06/14/2020',1,'08/13/2020')</v>
      </c>
    </row>
    <row r="52" spans="1:12" x14ac:dyDescent="0.2">
      <c r="A52">
        <v>51</v>
      </c>
      <c r="B52">
        <v>5</v>
      </c>
      <c r="C52">
        <v>21</v>
      </c>
      <c r="D52">
        <v>56</v>
      </c>
      <c r="E52">
        <v>62</v>
      </c>
      <c r="F52">
        <v>28</v>
      </c>
      <c r="G52">
        <v>208</v>
      </c>
      <c r="H52" s="3">
        <v>40341</v>
      </c>
      <c r="I52">
        <v>4</v>
      </c>
      <c r="J52" s="3">
        <f t="shared" si="0"/>
        <v>40401</v>
      </c>
      <c r="L52" t="str">
        <f t="shared" si="1"/>
        <v>INSERT INTO Record_details VALUES (21,5,56,208,62,28,'06/12/2010',4,'08/11/2010')</v>
      </c>
    </row>
    <row r="53" spans="1:12" x14ac:dyDescent="0.2">
      <c r="A53">
        <v>52</v>
      </c>
      <c r="B53">
        <v>25</v>
      </c>
      <c r="C53">
        <v>57</v>
      </c>
      <c r="D53">
        <v>44</v>
      </c>
      <c r="E53">
        <v>65</v>
      </c>
      <c r="F53">
        <v>93</v>
      </c>
      <c r="G53">
        <v>124</v>
      </c>
      <c r="H53" s="3">
        <v>40407</v>
      </c>
      <c r="I53">
        <v>3</v>
      </c>
      <c r="J53" s="3">
        <f t="shared" si="0"/>
        <v>40467</v>
      </c>
      <c r="L53" t="str">
        <f t="shared" si="1"/>
        <v>INSERT INTO Record_details VALUES (57,25,44,124,65,93,'08/17/2010',3,'10/16/2010')</v>
      </c>
    </row>
    <row r="54" spans="1:12" x14ac:dyDescent="0.2">
      <c r="A54">
        <v>53</v>
      </c>
      <c r="B54">
        <v>31</v>
      </c>
      <c r="C54">
        <v>24</v>
      </c>
      <c r="D54">
        <v>31</v>
      </c>
      <c r="E54">
        <v>114</v>
      </c>
      <c r="F54">
        <v>74</v>
      </c>
      <c r="G54">
        <v>13</v>
      </c>
      <c r="H54" s="3">
        <v>41695</v>
      </c>
      <c r="I54">
        <v>1</v>
      </c>
      <c r="J54" s="3">
        <f t="shared" si="0"/>
        <v>41755</v>
      </c>
      <c r="L54" t="str">
        <f t="shared" si="1"/>
        <v>INSERT INTO Record_details VALUES (24,31,31,13,114,74,'02/25/2014',1,'04/26/2014')</v>
      </c>
    </row>
    <row r="55" spans="1:12" x14ac:dyDescent="0.2">
      <c r="A55">
        <v>54</v>
      </c>
      <c r="B55">
        <v>5</v>
      </c>
      <c r="C55">
        <v>136</v>
      </c>
      <c r="D55">
        <v>28</v>
      </c>
      <c r="E55">
        <v>6</v>
      </c>
      <c r="F55">
        <v>94</v>
      </c>
      <c r="G55">
        <v>198</v>
      </c>
      <c r="H55" s="3">
        <v>41531</v>
      </c>
      <c r="I55">
        <v>3</v>
      </c>
      <c r="J55" s="3">
        <f t="shared" si="0"/>
        <v>41591</v>
      </c>
      <c r="L55" t="str">
        <f t="shared" si="1"/>
        <v>INSERT INTO Record_details VALUES (136,5,28,198,6,94,'09/14/2013',3,'11/13/2013')</v>
      </c>
    </row>
    <row r="56" spans="1:12" x14ac:dyDescent="0.2">
      <c r="A56">
        <v>55</v>
      </c>
      <c r="B56">
        <v>51</v>
      </c>
      <c r="C56">
        <v>34</v>
      </c>
      <c r="D56">
        <v>7</v>
      </c>
      <c r="E56">
        <v>95</v>
      </c>
      <c r="F56">
        <v>68</v>
      </c>
      <c r="G56">
        <v>178</v>
      </c>
      <c r="H56" s="3">
        <v>44548</v>
      </c>
      <c r="I56">
        <v>1</v>
      </c>
      <c r="J56" s="3">
        <f t="shared" si="0"/>
        <v>44608</v>
      </c>
      <c r="L56" t="str">
        <f t="shared" si="1"/>
        <v>INSERT INTO Record_details VALUES (34,51,7,178,95,68,'12/18/2021',1,'02/16/2022')</v>
      </c>
    </row>
    <row r="57" spans="1:12" x14ac:dyDescent="0.2">
      <c r="A57">
        <v>56</v>
      </c>
      <c r="B57">
        <v>75</v>
      </c>
      <c r="C57">
        <v>48</v>
      </c>
      <c r="D57">
        <v>89</v>
      </c>
      <c r="E57">
        <v>150</v>
      </c>
      <c r="F57">
        <v>87</v>
      </c>
      <c r="G57">
        <v>62</v>
      </c>
      <c r="H57" s="3">
        <v>43100</v>
      </c>
      <c r="I57">
        <v>3</v>
      </c>
      <c r="J57" s="3">
        <f t="shared" si="0"/>
        <v>43160</v>
      </c>
      <c r="L57" t="str">
        <f t="shared" si="1"/>
        <v>INSERT INTO Record_details VALUES (48,75,89,62,150,87,'12/31/2017',3,'03/01/2018')</v>
      </c>
    </row>
    <row r="58" spans="1:12" x14ac:dyDescent="0.2">
      <c r="A58">
        <v>57</v>
      </c>
      <c r="B58">
        <v>85</v>
      </c>
      <c r="C58">
        <v>123</v>
      </c>
      <c r="D58">
        <v>56</v>
      </c>
      <c r="E58">
        <v>20</v>
      </c>
      <c r="F58">
        <v>98</v>
      </c>
      <c r="G58">
        <v>122</v>
      </c>
      <c r="H58" s="3">
        <v>43458</v>
      </c>
      <c r="I58">
        <v>3</v>
      </c>
      <c r="J58" s="3">
        <f t="shared" si="0"/>
        <v>43518</v>
      </c>
      <c r="L58" t="str">
        <f t="shared" si="1"/>
        <v>INSERT INTO Record_details VALUES (123,85,56,122,20,98,'12/24/2018',3,'02/22/2019')</v>
      </c>
    </row>
    <row r="59" spans="1:12" x14ac:dyDescent="0.2">
      <c r="A59">
        <v>58</v>
      </c>
      <c r="B59">
        <v>77</v>
      </c>
      <c r="C59">
        <v>57</v>
      </c>
      <c r="D59">
        <v>69</v>
      </c>
      <c r="E59">
        <v>97</v>
      </c>
      <c r="F59">
        <v>55</v>
      </c>
      <c r="G59">
        <v>205</v>
      </c>
      <c r="H59" s="3">
        <v>42911</v>
      </c>
      <c r="I59">
        <v>1</v>
      </c>
      <c r="J59" s="3">
        <f t="shared" si="0"/>
        <v>42971</v>
      </c>
      <c r="L59" t="str">
        <f t="shared" si="1"/>
        <v>INSERT INTO Record_details VALUES (57,77,69,205,97,55,'06/25/2017',1,'08/24/2017')</v>
      </c>
    </row>
    <row r="60" spans="1:12" x14ac:dyDescent="0.2">
      <c r="A60">
        <v>59</v>
      </c>
      <c r="B60">
        <v>11</v>
      </c>
      <c r="C60">
        <v>117</v>
      </c>
      <c r="D60">
        <v>8</v>
      </c>
      <c r="E60">
        <v>143</v>
      </c>
      <c r="F60">
        <v>40</v>
      </c>
      <c r="G60">
        <v>204</v>
      </c>
      <c r="H60" s="3">
        <v>40915</v>
      </c>
      <c r="I60">
        <v>3</v>
      </c>
      <c r="J60" s="3">
        <f t="shared" si="0"/>
        <v>40975</v>
      </c>
      <c r="L60" t="str">
        <f t="shared" si="1"/>
        <v>INSERT INTO Record_details VALUES (117,11,8,204,143,40,'01/07/2012',3,'03/07/2012')</v>
      </c>
    </row>
    <row r="61" spans="1:12" x14ac:dyDescent="0.2">
      <c r="A61">
        <v>60</v>
      </c>
      <c r="B61">
        <v>41</v>
      </c>
      <c r="C61">
        <v>60</v>
      </c>
      <c r="D61">
        <v>56</v>
      </c>
      <c r="E61">
        <v>20</v>
      </c>
      <c r="F61">
        <v>62</v>
      </c>
      <c r="G61">
        <v>21</v>
      </c>
      <c r="H61" s="3">
        <v>40570</v>
      </c>
      <c r="I61">
        <v>6</v>
      </c>
      <c r="J61" s="3">
        <f t="shared" si="0"/>
        <v>40630</v>
      </c>
      <c r="L61" t="str">
        <f t="shared" si="1"/>
        <v>INSERT INTO Record_details VALUES (60,41,56,21,20,62,'01/27/2011',6,'03/28/2011')</v>
      </c>
    </row>
    <row r="62" spans="1:12" x14ac:dyDescent="0.2">
      <c r="A62">
        <v>61</v>
      </c>
      <c r="B62">
        <v>8</v>
      </c>
      <c r="C62">
        <v>92</v>
      </c>
      <c r="D62">
        <v>58</v>
      </c>
      <c r="E62">
        <v>48</v>
      </c>
      <c r="F62">
        <v>89</v>
      </c>
      <c r="G62">
        <v>136</v>
      </c>
      <c r="H62" s="3">
        <v>44444</v>
      </c>
      <c r="I62">
        <v>4</v>
      </c>
      <c r="J62" s="3">
        <f t="shared" si="0"/>
        <v>44504</v>
      </c>
      <c r="L62" t="str">
        <f t="shared" si="1"/>
        <v>INSERT INTO Record_details VALUES (92,8,58,136,48,89,'09/05/2021',4,'11/04/2021')</v>
      </c>
    </row>
    <row r="63" spans="1:12" x14ac:dyDescent="0.2">
      <c r="A63">
        <v>62</v>
      </c>
      <c r="B63">
        <v>2</v>
      </c>
      <c r="C63">
        <v>90</v>
      </c>
      <c r="D63">
        <v>8</v>
      </c>
      <c r="E63">
        <v>53</v>
      </c>
      <c r="F63">
        <v>13</v>
      </c>
      <c r="G63">
        <v>34</v>
      </c>
      <c r="H63" s="3">
        <v>40305</v>
      </c>
      <c r="I63">
        <v>1</v>
      </c>
      <c r="J63" s="3">
        <f t="shared" si="0"/>
        <v>40365</v>
      </c>
      <c r="L63" t="str">
        <f t="shared" si="1"/>
        <v>INSERT INTO Record_details VALUES (90,2,8,34,53,13,'05/07/2010',1,'07/06/2010')</v>
      </c>
    </row>
    <row r="64" spans="1:12" x14ac:dyDescent="0.2">
      <c r="A64">
        <v>63</v>
      </c>
      <c r="B64">
        <v>42</v>
      </c>
      <c r="C64">
        <v>10</v>
      </c>
      <c r="D64">
        <v>76</v>
      </c>
      <c r="E64">
        <v>129</v>
      </c>
      <c r="F64">
        <v>31</v>
      </c>
      <c r="G64">
        <v>160</v>
      </c>
      <c r="H64" s="3">
        <v>43469</v>
      </c>
      <c r="I64">
        <v>2</v>
      </c>
      <c r="J64" s="3">
        <f t="shared" si="0"/>
        <v>43529</v>
      </c>
      <c r="L64" t="str">
        <f t="shared" si="1"/>
        <v>INSERT INTO Record_details VALUES (10,42,76,160,129,31,'01/04/2019',2,'03/05/2019')</v>
      </c>
    </row>
    <row r="65" spans="1:12" x14ac:dyDescent="0.2">
      <c r="A65">
        <v>64</v>
      </c>
      <c r="B65">
        <v>33</v>
      </c>
      <c r="C65">
        <v>145</v>
      </c>
      <c r="D65">
        <v>18</v>
      </c>
      <c r="E65">
        <v>124</v>
      </c>
      <c r="F65">
        <v>59</v>
      </c>
      <c r="G65">
        <v>113</v>
      </c>
      <c r="H65" s="3">
        <v>44212</v>
      </c>
      <c r="I65">
        <v>4</v>
      </c>
      <c r="J65" s="3">
        <f t="shared" si="0"/>
        <v>44272</v>
      </c>
      <c r="L65" t="str">
        <f t="shared" si="1"/>
        <v>INSERT INTO Record_details VALUES (145,33,18,113,124,59,'01/16/2021',4,'03/17/2021')</v>
      </c>
    </row>
    <row r="66" spans="1:12" x14ac:dyDescent="0.2">
      <c r="A66">
        <v>65</v>
      </c>
      <c r="B66">
        <v>9</v>
      </c>
      <c r="C66">
        <v>34</v>
      </c>
      <c r="D66">
        <v>94</v>
      </c>
      <c r="E66">
        <v>121</v>
      </c>
      <c r="F66">
        <v>68</v>
      </c>
      <c r="G66">
        <v>126</v>
      </c>
      <c r="H66" s="3">
        <v>41286</v>
      </c>
      <c r="I66">
        <v>3</v>
      </c>
      <c r="J66" s="3">
        <f t="shared" si="0"/>
        <v>41346</v>
      </c>
      <c r="L66" t="str">
        <f t="shared" si="1"/>
        <v>INSERT INTO Record_details VALUES (34,9,94,126,121,68,'01/12/2013',3,'03/13/2013')</v>
      </c>
    </row>
    <row r="67" spans="1:12" x14ac:dyDescent="0.2">
      <c r="A67">
        <v>66</v>
      </c>
      <c r="B67">
        <v>37</v>
      </c>
      <c r="C67">
        <v>123</v>
      </c>
      <c r="D67">
        <v>89</v>
      </c>
      <c r="E67">
        <v>150</v>
      </c>
      <c r="F67">
        <v>98</v>
      </c>
      <c r="G67">
        <v>162</v>
      </c>
      <c r="H67" s="3">
        <v>40746</v>
      </c>
      <c r="I67">
        <v>6</v>
      </c>
      <c r="J67" s="3">
        <f t="shared" ref="J67:J101" si="2">TEXT(H67, "MM/DD/YYYY")+60</f>
        <v>40806</v>
      </c>
      <c r="L67" t="str">
        <f t="shared" ref="L67:L101" si="3">"INSERT INTO Record_details VALUES ("&amp;C67&amp;","&amp;B67&amp;","&amp;D67&amp;","&amp;G67&amp;","&amp;E67&amp;","&amp;F67&amp;",'"&amp;TEXT(H67, "MM/DD/YYYY")&amp;"',"&amp;I67&amp;",'"&amp;TEXT(J67, "MM/DD/YYYY")&amp;"')"</f>
        <v>INSERT INTO Record_details VALUES (123,37,89,162,150,98,'07/22/2011',6,'09/20/2011')</v>
      </c>
    </row>
    <row r="68" spans="1:12" x14ac:dyDescent="0.2">
      <c r="A68">
        <v>67</v>
      </c>
      <c r="B68">
        <v>39</v>
      </c>
      <c r="C68">
        <v>81</v>
      </c>
      <c r="D68">
        <v>89</v>
      </c>
      <c r="E68">
        <v>150</v>
      </c>
      <c r="F68">
        <v>75</v>
      </c>
      <c r="G68">
        <v>87</v>
      </c>
      <c r="H68" s="3">
        <v>42702</v>
      </c>
      <c r="I68">
        <v>5</v>
      </c>
      <c r="J68" s="3">
        <f t="shared" si="2"/>
        <v>42762</v>
      </c>
      <c r="L68" t="str">
        <f t="shared" si="3"/>
        <v>INSERT INTO Record_details VALUES (81,39,89,87,150,75,'11/28/2016',5,'01/27/2017')</v>
      </c>
    </row>
    <row r="69" spans="1:12" x14ac:dyDescent="0.2">
      <c r="A69">
        <v>68</v>
      </c>
      <c r="B69">
        <v>51</v>
      </c>
      <c r="C69">
        <v>11</v>
      </c>
      <c r="D69">
        <v>76</v>
      </c>
      <c r="E69">
        <v>129</v>
      </c>
      <c r="F69">
        <v>15</v>
      </c>
      <c r="G69">
        <v>33</v>
      </c>
      <c r="H69" s="3">
        <v>40734</v>
      </c>
      <c r="I69">
        <v>4</v>
      </c>
      <c r="J69" s="3">
        <f t="shared" si="2"/>
        <v>40794</v>
      </c>
      <c r="L69" t="str">
        <f t="shared" si="3"/>
        <v>INSERT INTO Record_details VALUES (11,51,76,33,129,15,'07/10/2011',4,'09/08/2011')</v>
      </c>
    </row>
    <row r="70" spans="1:12" x14ac:dyDescent="0.2">
      <c r="A70">
        <v>69</v>
      </c>
      <c r="B70">
        <v>43</v>
      </c>
      <c r="C70">
        <v>90</v>
      </c>
      <c r="D70">
        <v>69</v>
      </c>
      <c r="E70">
        <v>97</v>
      </c>
      <c r="F70">
        <v>13</v>
      </c>
      <c r="G70">
        <v>29</v>
      </c>
      <c r="H70" s="3">
        <v>44442</v>
      </c>
      <c r="I70">
        <v>4</v>
      </c>
      <c r="J70" s="3">
        <f t="shared" si="2"/>
        <v>44502</v>
      </c>
      <c r="L70" t="str">
        <f t="shared" si="3"/>
        <v>INSERT INTO Record_details VALUES (90,43,69,29,97,13,'09/03/2021',4,'11/02/2021')</v>
      </c>
    </row>
    <row r="71" spans="1:12" x14ac:dyDescent="0.2">
      <c r="A71">
        <v>70</v>
      </c>
      <c r="B71">
        <v>49</v>
      </c>
      <c r="C71">
        <v>126</v>
      </c>
      <c r="D71">
        <v>39</v>
      </c>
      <c r="E71">
        <v>99</v>
      </c>
      <c r="F71">
        <v>8</v>
      </c>
      <c r="G71">
        <v>178</v>
      </c>
      <c r="H71" s="3">
        <v>42134</v>
      </c>
      <c r="I71">
        <v>4</v>
      </c>
      <c r="J71" s="3">
        <f t="shared" si="2"/>
        <v>42194</v>
      </c>
      <c r="L71" t="str">
        <f t="shared" si="3"/>
        <v>INSERT INTO Record_details VALUES (126,49,39,178,99,8,'05/10/2015',4,'07/09/2015')</v>
      </c>
    </row>
    <row r="72" spans="1:12" x14ac:dyDescent="0.2">
      <c r="A72">
        <v>71</v>
      </c>
      <c r="B72">
        <v>98</v>
      </c>
      <c r="C72">
        <v>3</v>
      </c>
      <c r="D72">
        <v>69</v>
      </c>
      <c r="E72">
        <v>97</v>
      </c>
      <c r="F72">
        <v>30</v>
      </c>
      <c r="G72">
        <v>114</v>
      </c>
      <c r="H72" s="3">
        <v>43482</v>
      </c>
      <c r="I72">
        <v>3</v>
      </c>
      <c r="J72" s="3">
        <f t="shared" si="2"/>
        <v>43542</v>
      </c>
      <c r="L72" t="str">
        <f t="shared" si="3"/>
        <v>INSERT INTO Record_details VALUES (3,98,69,114,97,30,'01/17/2019',3,'03/18/2019')</v>
      </c>
    </row>
    <row r="73" spans="1:12" x14ac:dyDescent="0.2">
      <c r="A73">
        <v>72</v>
      </c>
      <c r="B73">
        <v>70</v>
      </c>
      <c r="C73">
        <v>60</v>
      </c>
      <c r="D73">
        <v>28</v>
      </c>
      <c r="E73">
        <v>6</v>
      </c>
      <c r="F73">
        <v>62</v>
      </c>
      <c r="G73">
        <v>148</v>
      </c>
      <c r="H73" s="3">
        <v>40592</v>
      </c>
      <c r="I73">
        <v>5</v>
      </c>
      <c r="J73" s="3">
        <f t="shared" si="2"/>
        <v>40652</v>
      </c>
      <c r="L73" t="str">
        <f t="shared" si="3"/>
        <v>INSERT INTO Record_details VALUES (60,70,28,148,6,62,'02/18/2011',5,'04/19/2011')</v>
      </c>
    </row>
    <row r="74" spans="1:12" x14ac:dyDescent="0.2">
      <c r="A74">
        <v>73</v>
      </c>
      <c r="B74">
        <v>64</v>
      </c>
      <c r="C74">
        <v>46</v>
      </c>
      <c r="D74">
        <v>89</v>
      </c>
      <c r="E74">
        <v>150</v>
      </c>
      <c r="F74">
        <v>65</v>
      </c>
      <c r="G74">
        <v>239</v>
      </c>
      <c r="H74" s="3">
        <v>44658</v>
      </c>
      <c r="I74">
        <v>6</v>
      </c>
      <c r="J74" s="3">
        <f t="shared" si="2"/>
        <v>44718</v>
      </c>
      <c r="L74" t="str">
        <f t="shared" si="3"/>
        <v>INSERT INTO Record_details VALUES (46,64,89,239,150,65,'04/07/2022',6,'06/06/2022')</v>
      </c>
    </row>
    <row r="75" spans="1:12" x14ac:dyDescent="0.2">
      <c r="A75">
        <v>74</v>
      </c>
      <c r="B75">
        <v>88</v>
      </c>
      <c r="C75">
        <v>112</v>
      </c>
      <c r="D75">
        <v>88</v>
      </c>
      <c r="E75">
        <v>133</v>
      </c>
      <c r="F75">
        <v>33</v>
      </c>
      <c r="G75">
        <v>133</v>
      </c>
      <c r="H75" s="3">
        <v>42045</v>
      </c>
      <c r="I75">
        <v>2</v>
      </c>
      <c r="J75" s="3">
        <f t="shared" si="2"/>
        <v>42105</v>
      </c>
      <c r="L75" t="str">
        <f t="shared" si="3"/>
        <v>INSERT INTO Record_details VALUES (112,88,88,133,133,33,'02/10/2015',2,'04/11/2015')</v>
      </c>
    </row>
    <row r="76" spans="1:12" x14ac:dyDescent="0.2">
      <c r="A76">
        <v>75</v>
      </c>
      <c r="B76">
        <v>71</v>
      </c>
      <c r="C76">
        <v>125</v>
      </c>
      <c r="D76">
        <v>27</v>
      </c>
      <c r="E76">
        <v>69</v>
      </c>
      <c r="F76">
        <v>14</v>
      </c>
      <c r="G76">
        <v>175</v>
      </c>
      <c r="H76" s="3">
        <v>42817</v>
      </c>
      <c r="I76">
        <v>1</v>
      </c>
      <c r="J76" s="3">
        <f t="shared" si="2"/>
        <v>42877</v>
      </c>
      <c r="L76" t="str">
        <f t="shared" si="3"/>
        <v>INSERT INTO Record_details VALUES (125,71,27,175,69,14,'03/23/2017',1,'05/22/2017')</v>
      </c>
    </row>
    <row r="77" spans="1:12" x14ac:dyDescent="0.2">
      <c r="A77">
        <v>76</v>
      </c>
      <c r="B77">
        <v>15</v>
      </c>
      <c r="C77">
        <v>111</v>
      </c>
      <c r="D77">
        <v>8</v>
      </c>
      <c r="E77">
        <v>143</v>
      </c>
      <c r="F77">
        <v>29</v>
      </c>
      <c r="G77">
        <v>19</v>
      </c>
      <c r="H77" s="3">
        <v>43667</v>
      </c>
      <c r="I77">
        <v>2</v>
      </c>
      <c r="J77" s="3">
        <f t="shared" si="2"/>
        <v>43727</v>
      </c>
      <c r="L77" t="str">
        <f t="shared" si="3"/>
        <v>INSERT INTO Record_details VALUES (111,15,8,19,143,29,'07/21/2019',2,'09/19/2019')</v>
      </c>
    </row>
    <row r="78" spans="1:12" x14ac:dyDescent="0.2">
      <c r="A78">
        <v>77</v>
      </c>
      <c r="B78">
        <v>69</v>
      </c>
      <c r="C78">
        <v>112</v>
      </c>
      <c r="D78">
        <v>22</v>
      </c>
      <c r="E78">
        <v>111</v>
      </c>
      <c r="F78">
        <v>27</v>
      </c>
      <c r="G78">
        <v>118</v>
      </c>
      <c r="H78" s="3">
        <v>43464</v>
      </c>
      <c r="I78">
        <v>1</v>
      </c>
      <c r="J78" s="3">
        <f t="shared" si="2"/>
        <v>43524</v>
      </c>
      <c r="L78" t="str">
        <f t="shared" si="3"/>
        <v>INSERT INTO Record_details VALUES (112,69,22,118,111,27,'12/30/2018',1,'02/28/2019')</v>
      </c>
    </row>
    <row r="79" spans="1:12" x14ac:dyDescent="0.2">
      <c r="A79">
        <v>78</v>
      </c>
      <c r="B79">
        <v>47</v>
      </c>
      <c r="C79">
        <v>51</v>
      </c>
      <c r="D79">
        <v>8</v>
      </c>
      <c r="E79">
        <v>53</v>
      </c>
      <c r="F79">
        <v>67</v>
      </c>
      <c r="G79">
        <v>55</v>
      </c>
      <c r="H79" s="3">
        <v>44648</v>
      </c>
      <c r="I79">
        <v>1</v>
      </c>
      <c r="J79" s="3">
        <f t="shared" si="2"/>
        <v>44708</v>
      </c>
      <c r="L79" t="str">
        <f t="shared" si="3"/>
        <v>INSERT INTO Record_details VALUES (51,47,8,55,53,67,'03/28/2022',1,'05/27/2022')</v>
      </c>
    </row>
    <row r="80" spans="1:12" x14ac:dyDescent="0.2">
      <c r="A80">
        <v>79</v>
      </c>
      <c r="B80">
        <v>14</v>
      </c>
      <c r="C80">
        <v>92</v>
      </c>
      <c r="D80">
        <v>27</v>
      </c>
      <c r="E80">
        <v>69</v>
      </c>
      <c r="F80">
        <v>89</v>
      </c>
      <c r="G80">
        <v>153</v>
      </c>
      <c r="H80" s="3">
        <v>44003</v>
      </c>
      <c r="I80">
        <v>1</v>
      </c>
      <c r="J80" s="3">
        <f t="shared" si="2"/>
        <v>44063</v>
      </c>
      <c r="L80" t="str">
        <f t="shared" si="3"/>
        <v>INSERT INTO Record_details VALUES (92,14,27,153,69,89,'06/21/2020',1,'08/20/2020')</v>
      </c>
    </row>
    <row r="81" spans="1:12" x14ac:dyDescent="0.2">
      <c r="A81">
        <v>80</v>
      </c>
      <c r="B81">
        <v>18</v>
      </c>
      <c r="C81">
        <v>84</v>
      </c>
      <c r="D81">
        <v>8</v>
      </c>
      <c r="E81">
        <v>143</v>
      </c>
      <c r="F81">
        <v>76</v>
      </c>
      <c r="G81">
        <v>218</v>
      </c>
      <c r="H81" s="3">
        <v>41973</v>
      </c>
      <c r="I81">
        <v>5</v>
      </c>
      <c r="J81" s="3">
        <f t="shared" si="2"/>
        <v>42033</v>
      </c>
      <c r="L81" t="str">
        <f t="shared" si="3"/>
        <v>INSERT INTO Record_details VALUES (84,18,8,218,143,76,'11/30/2014',5,'01/29/2015')</v>
      </c>
    </row>
    <row r="82" spans="1:12" x14ac:dyDescent="0.2">
      <c r="A82">
        <v>81</v>
      </c>
      <c r="B82">
        <v>90</v>
      </c>
      <c r="C82">
        <v>27</v>
      </c>
      <c r="D82">
        <v>89</v>
      </c>
      <c r="E82">
        <v>150</v>
      </c>
      <c r="F82">
        <v>80</v>
      </c>
      <c r="G82">
        <v>181</v>
      </c>
      <c r="H82" s="3">
        <v>40363</v>
      </c>
      <c r="I82">
        <v>1</v>
      </c>
      <c r="J82" s="3">
        <f t="shared" si="2"/>
        <v>40423</v>
      </c>
      <c r="L82" t="str">
        <f t="shared" si="3"/>
        <v>INSERT INTO Record_details VALUES (27,90,89,181,150,80,'07/04/2010',1,'09/02/2010')</v>
      </c>
    </row>
    <row r="83" spans="1:12" x14ac:dyDescent="0.2">
      <c r="A83">
        <v>82</v>
      </c>
      <c r="B83">
        <v>31</v>
      </c>
      <c r="C83">
        <v>3</v>
      </c>
      <c r="D83">
        <v>89</v>
      </c>
      <c r="E83">
        <v>45</v>
      </c>
      <c r="F83">
        <v>30</v>
      </c>
      <c r="G83">
        <v>76</v>
      </c>
      <c r="H83" s="3">
        <v>42935</v>
      </c>
      <c r="I83">
        <v>1</v>
      </c>
      <c r="J83" s="3">
        <f t="shared" si="2"/>
        <v>42995</v>
      </c>
      <c r="L83" t="str">
        <f t="shared" si="3"/>
        <v>INSERT INTO Record_details VALUES (3,31,89,76,45,30,'07/19/2017',1,'09/17/2017')</v>
      </c>
    </row>
    <row r="84" spans="1:12" x14ac:dyDescent="0.2">
      <c r="A84">
        <v>83</v>
      </c>
      <c r="B84">
        <v>90</v>
      </c>
      <c r="C84">
        <v>92</v>
      </c>
      <c r="D84">
        <v>69</v>
      </c>
      <c r="E84">
        <v>97</v>
      </c>
      <c r="F84">
        <v>11</v>
      </c>
      <c r="G84">
        <v>190</v>
      </c>
      <c r="H84" s="3">
        <v>44636</v>
      </c>
      <c r="I84">
        <v>4</v>
      </c>
      <c r="J84" s="3">
        <f t="shared" si="2"/>
        <v>44696</v>
      </c>
      <c r="L84" t="str">
        <f t="shared" si="3"/>
        <v>INSERT INTO Record_details VALUES (92,90,69,190,97,11,'03/16/2022',4,'05/15/2022')</v>
      </c>
    </row>
    <row r="85" spans="1:12" x14ac:dyDescent="0.2">
      <c r="A85">
        <v>84</v>
      </c>
      <c r="B85">
        <v>88</v>
      </c>
      <c r="C85">
        <v>114</v>
      </c>
      <c r="D85">
        <v>10</v>
      </c>
      <c r="E85">
        <v>2</v>
      </c>
      <c r="F85">
        <v>73</v>
      </c>
      <c r="G85">
        <v>38</v>
      </c>
      <c r="H85" s="3">
        <v>41669</v>
      </c>
      <c r="I85">
        <v>3</v>
      </c>
      <c r="J85" s="3">
        <f t="shared" si="2"/>
        <v>41729</v>
      </c>
      <c r="L85" t="str">
        <f t="shared" si="3"/>
        <v>INSERT INTO Record_details VALUES (114,88,10,38,2,73,'01/30/2014',3,'03/31/2014')</v>
      </c>
    </row>
    <row r="86" spans="1:12" x14ac:dyDescent="0.2">
      <c r="A86">
        <v>85</v>
      </c>
      <c r="B86">
        <v>23</v>
      </c>
      <c r="C86">
        <v>8</v>
      </c>
      <c r="D86">
        <v>89</v>
      </c>
      <c r="E86">
        <v>45</v>
      </c>
      <c r="F86">
        <v>34</v>
      </c>
      <c r="G86">
        <v>61</v>
      </c>
      <c r="H86" s="3">
        <v>42287</v>
      </c>
      <c r="I86">
        <v>6</v>
      </c>
      <c r="J86" s="3">
        <f t="shared" si="2"/>
        <v>42347</v>
      </c>
      <c r="L86" t="str">
        <f t="shared" si="3"/>
        <v>INSERT INTO Record_details VALUES (8,23,89,61,45,34,'10/10/2015',6,'12/09/2015')</v>
      </c>
    </row>
    <row r="87" spans="1:12" x14ac:dyDescent="0.2">
      <c r="A87">
        <v>86</v>
      </c>
      <c r="B87">
        <v>30</v>
      </c>
      <c r="C87">
        <v>76</v>
      </c>
      <c r="D87">
        <v>89</v>
      </c>
      <c r="E87">
        <v>45</v>
      </c>
      <c r="F87">
        <v>5</v>
      </c>
      <c r="G87">
        <v>93</v>
      </c>
      <c r="H87" s="3">
        <v>44181</v>
      </c>
      <c r="I87">
        <v>2</v>
      </c>
      <c r="J87" s="3">
        <f t="shared" si="2"/>
        <v>44241</v>
      </c>
      <c r="L87" t="str">
        <f t="shared" si="3"/>
        <v>INSERT INTO Record_details VALUES (76,30,89,93,45,5,'12/16/2020',2,'02/14/2021')</v>
      </c>
    </row>
    <row r="88" spans="1:12" x14ac:dyDescent="0.2">
      <c r="A88">
        <v>87</v>
      </c>
      <c r="B88">
        <v>40</v>
      </c>
      <c r="C88">
        <v>73</v>
      </c>
      <c r="D88">
        <v>31</v>
      </c>
      <c r="E88">
        <v>114</v>
      </c>
      <c r="F88">
        <v>72</v>
      </c>
      <c r="G88">
        <v>152</v>
      </c>
      <c r="H88" s="3">
        <v>42635</v>
      </c>
      <c r="I88">
        <v>4</v>
      </c>
      <c r="J88" s="3">
        <f t="shared" si="2"/>
        <v>42695</v>
      </c>
      <c r="L88" t="str">
        <f t="shared" si="3"/>
        <v>INSERT INTO Record_details VALUES (73,40,31,152,114,72,'09/22/2016',4,'11/21/2016')</v>
      </c>
    </row>
    <row r="89" spans="1:12" x14ac:dyDescent="0.2">
      <c r="A89">
        <v>88</v>
      </c>
      <c r="B89">
        <v>42</v>
      </c>
      <c r="C89">
        <v>27</v>
      </c>
      <c r="D89">
        <v>36</v>
      </c>
      <c r="E89">
        <v>64</v>
      </c>
      <c r="F89">
        <v>39</v>
      </c>
      <c r="G89">
        <v>206</v>
      </c>
      <c r="H89" s="3">
        <v>43185</v>
      </c>
      <c r="I89">
        <v>2</v>
      </c>
      <c r="J89" s="3">
        <f t="shared" si="2"/>
        <v>43245</v>
      </c>
      <c r="L89" t="str">
        <f t="shared" si="3"/>
        <v>INSERT INTO Record_details VALUES (27,42,36,206,64,39,'03/26/2018',2,'05/25/2018')</v>
      </c>
    </row>
    <row r="90" spans="1:12" x14ac:dyDescent="0.2">
      <c r="A90">
        <v>89</v>
      </c>
      <c r="B90">
        <v>25</v>
      </c>
      <c r="C90">
        <v>135</v>
      </c>
      <c r="D90">
        <v>76</v>
      </c>
      <c r="E90">
        <v>129</v>
      </c>
      <c r="F90">
        <v>16</v>
      </c>
      <c r="G90">
        <v>90</v>
      </c>
      <c r="H90" s="3">
        <v>40619</v>
      </c>
      <c r="I90">
        <v>1</v>
      </c>
      <c r="J90" s="3">
        <f t="shared" si="2"/>
        <v>40679</v>
      </c>
      <c r="L90" t="str">
        <f t="shared" si="3"/>
        <v>INSERT INTO Record_details VALUES (135,25,76,90,129,16,'03/17/2011',1,'05/16/2011')</v>
      </c>
    </row>
    <row r="91" spans="1:12" x14ac:dyDescent="0.2">
      <c r="A91">
        <v>90</v>
      </c>
      <c r="B91">
        <v>30</v>
      </c>
      <c r="C91">
        <v>90</v>
      </c>
      <c r="D91">
        <v>76</v>
      </c>
      <c r="E91">
        <v>129</v>
      </c>
      <c r="F91">
        <v>13</v>
      </c>
      <c r="G91">
        <v>90</v>
      </c>
      <c r="H91" s="3">
        <v>41148</v>
      </c>
      <c r="I91">
        <v>5</v>
      </c>
      <c r="J91" s="3">
        <f t="shared" si="2"/>
        <v>41208</v>
      </c>
      <c r="L91" t="str">
        <f t="shared" si="3"/>
        <v>INSERT INTO Record_details VALUES (90,30,76,90,129,13,'08/27/2012',5,'10/26/2012')</v>
      </c>
    </row>
    <row r="92" spans="1:12" x14ac:dyDescent="0.2">
      <c r="A92">
        <v>91</v>
      </c>
      <c r="B92">
        <v>94</v>
      </c>
      <c r="C92">
        <v>130</v>
      </c>
      <c r="D92">
        <v>8</v>
      </c>
      <c r="E92">
        <v>143</v>
      </c>
      <c r="F92">
        <v>57</v>
      </c>
      <c r="G92">
        <v>220</v>
      </c>
      <c r="H92" s="3">
        <v>41010</v>
      </c>
      <c r="I92">
        <v>6</v>
      </c>
      <c r="J92" s="3">
        <f t="shared" si="2"/>
        <v>41070</v>
      </c>
      <c r="L92" t="str">
        <f t="shared" si="3"/>
        <v>INSERT INTO Record_details VALUES (130,94,8,220,143,57,'04/11/2012',6,'06/10/2012')</v>
      </c>
    </row>
    <row r="93" spans="1:12" x14ac:dyDescent="0.2">
      <c r="A93">
        <v>92</v>
      </c>
      <c r="B93">
        <v>11</v>
      </c>
      <c r="C93">
        <v>125</v>
      </c>
      <c r="D93">
        <v>69</v>
      </c>
      <c r="E93">
        <v>97</v>
      </c>
      <c r="F93">
        <v>14</v>
      </c>
      <c r="G93">
        <v>141</v>
      </c>
      <c r="H93" s="3">
        <v>40414</v>
      </c>
      <c r="I93">
        <v>1</v>
      </c>
      <c r="J93" s="3">
        <f t="shared" si="2"/>
        <v>40474</v>
      </c>
      <c r="L93" t="str">
        <f t="shared" si="3"/>
        <v>INSERT INTO Record_details VALUES (125,11,69,141,97,14,'08/24/2010',1,'10/23/2010')</v>
      </c>
    </row>
    <row r="94" spans="1:12" x14ac:dyDescent="0.2">
      <c r="A94">
        <v>93</v>
      </c>
      <c r="B94">
        <v>84</v>
      </c>
      <c r="C94">
        <v>34</v>
      </c>
      <c r="D94">
        <v>56</v>
      </c>
      <c r="E94">
        <v>62</v>
      </c>
      <c r="F94">
        <v>95</v>
      </c>
      <c r="G94">
        <v>14</v>
      </c>
      <c r="H94" s="3">
        <v>42930</v>
      </c>
      <c r="I94">
        <v>5</v>
      </c>
      <c r="J94" s="3">
        <f t="shared" si="2"/>
        <v>42990</v>
      </c>
      <c r="L94" t="str">
        <f t="shared" si="3"/>
        <v>INSERT INTO Record_details VALUES (34,84,56,14,62,95,'07/14/2017',5,'09/12/2017')</v>
      </c>
    </row>
    <row r="95" spans="1:12" x14ac:dyDescent="0.2">
      <c r="A95">
        <v>94</v>
      </c>
      <c r="B95">
        <v>36</v>
      </c>
      <c r="C95">
        <v>1</v>
      </c>
      <c r="D95">
        <v>7</v>
      </c>
      <c r="E95">
        <v>95</v>
      </c>
      <c r="F95">
        <v>41</v>
      </c>
      <c r="G95">
        <v>239</v>
      </c>
      <c r="H95" s="3">
        <v>44327</v>
      </c>
      <c r="I95">
        <v>5</v>
      </c>
      <c r="J95" s="3">
        <f t="shared" si="2"/>
        <v>44387</v>
      </c>
      <c r="L95" t="str">
        <f t="shared" si="3"/>
        <v>INSERT INTO Record_details VALUES (1,36,7,239,95,41,'05/11/2021',5,'07/10/2021')</v>
      </c>
    </row>
    <row r="96" spans="1:12" x14ac:dyDescent="0.2">
      <c r="A96">
        <v>95</v>
      </c>
      <c r="B96">
        <v>29</v>
      </c>
      <c r="C96">
        <v>19</v>
      </c>
      <c r="D96">
        <v>28</v>
      </c>
      <c r="E96">
        <v>17</v>
      </c>
      <c r="F96">
        <v>99</v>
      </c>
      <c r="G96">
        <v>11</v>
      </c>
      <c r="H96" s="3">
        <v>40967</v>
      </c>
      <c r="I96">
        <v>1</v>
      </c>
      <c r="J96" s="3">
        <f t="shared" si="2"/>
        <v>41027</v>
      </c>
      <c r="L96" t="str">
        <f t="shared" si="3"/>
        <v>INSERT INTO Record_details VALUES (19,29,28,11,17,99,'02/28/2012',1,'04/28/2012')</v>
      </c>
    </row>
    <row r="97" spans="1:12" x14ac:dyDescent="0.2">
      <c r="A97">
        <v>96</v>
      </c>
      <c r="B97">
        <v>89</v>
      </c>
      <c r="C97">
        <v>111</v>
      </c>
      <c r="D97">
        <v>94</v>
      </c>
      <c r="E97">
        <v>121</v>
      </c>
      <c r="F97">
        <v>17</v>
      </c>
      <c r="G97">
        <v>226</v>
      </c>
      <c r="H97" s="3">
        <v>43701</v>
      </c>
      <c r="I97">
        <v>1</v>
      </c>
      <c r="J97" s="3">
        <f t="shared" si="2"/>
        <v>43761</v>
      </c>
      <c r="L97" t="str">
        <f t="shared" si="3"/>
        <v>INSERT INTO Record_details VALUES (111,89,94,226,121,17,'08/24/2019',1,'10/23/2019')</v>
      </c>
    </row>
    <row r="98" spans="1:12" x14ac:dyDescent="0.2">
      <c r="A98">
        <v>97</v>
      </c>
      <c r="B98">
        <v>48</v>
      </c>
      <c r="C98">
        <v>6</v>
      </c>
      <c r="D98">
        <v>56</v>
      </c>
      <c r="E98">
        <v>62</v>
      </c>
      <c r="F98">
        <v>25</v>
      </c>
      <c r="G98">
        <v>36</v>
      </c>
      <c r="H98" s="3">
        <v>41629</v>
      </c>
      <c r="I98">
        <v>6</v>
      </c>
      <c r="J98" s="3">
        <f t="shared" si="2"/>
        <v>41689</v>
      </c>
      <c r="L98" t="str">
        <f t="shared" si="3"/>
        <v>INSERT INTO Record_details VALUES (6,48,56,36,62,25,'12/21/2013',6,'02/19/2014')</v>
      </c>
    </row>
    <row r="99" spans="1:12" x14ac:dyDescent="0.2">
      <c r="A99">
        <v>98</v>
      </c>
      <c r="B99">
        <v>98</v>
      </c>
      <c r="C99">
        <v>100</v>
      </c>
      <c r="D99">
        <v>36</v>
      </c>
      <c r="E99">
        <v>64</v>
      </c>
      <c r="F99">
        <v>19</v>
      </c>
      <c r="G99">
        <v>22</v>
      </c>
      <c r="H99" s="3">
        <v>41759</v>
      </c>
      <c r="I99">
        <v>4</v>
      </c>
      <c r="J99" s="3">
        <f t="shared" si="2"/>
        <v>41819</v>
      </c>
      <c r="L99" t="str">
        <f t="shared" si="3"/>
        <v>INSERT INTO Record_details VALUES (100,98,36,22,64,19,'04/30/2014',4,'06/29/2014')</v>
      </c>
    </row>
    <row r="100" spans="1:12" x14ac:dyDescent="0.2">
      <c r="A100">
        <v>99</v>
      </c>
      <c r="B100">
        <v>58</v>
      </c>
      <c r="C100">
        <v>112</v>
      </c>
      <c r="D100">
        <v>89</v>
      </c>
      <c r="E100">
        <v>45</v>
      </c>
      <c r="F100">
        <v>100</v>
      </c>
      <c r="G100">
        <v>88</v>
      </c>
      <c r="H100" s="3">
        <v>44504</v>
      </c>
      <c r="I100">
        <v>5</v>
      </c>
      <c r="J100" s="3">
        <f t="shared" si="2"/>
        <v>44564</v>
      </c>
      <c r="L100" t="str">
        <f t="shared" si="3"/>
        <v>INSERT INTO Record_details VALUES (112,58,89,88,45,100,'11/04/2021',5,'01/03/2022')</v>
      </c>
    </row>
    <row r="101" spans="1:12" x14ac:dyDescent="0.2">
      <c r="A101">
        <v>100</v>
      </c>
      <c r="B101">
        <v>67</v>
      </c>
      <c r="C101">
        <v>117</v>
      </c>
      <c r="D101">
        <v>56</v>
      </c>
      <c r="E101">
        <v>62</v>
      </c>
      <c r="F101">
        <v>40</v>
      </c>
      <c r="G101">
        <v>117</v>
      </c>
      <c r="H101" s="3">
        <v>42531</v>
      </c>
      <c r="I101">
        <v>5</v>
      </c>
      <c r="J101" s="3">
        <f t="shared" si="2"/>
        <v>42591</v>
      </c>
      <c r="L101" t="str">
        <f t="shared" si="3"/>
        <v>INSERT INTO Record_details VALUES (117,67,56,117,62,40,'06/10/2016',5,'08/09/2016')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1"/>
  <sheetViews>
    <sheetView workbookViewId="0">
      <selection activeCell="N4" sqref="N4"/>
    </sheetView>
  </sheetViews>
  <sheetFormatPr baseColWidth="10" defaultColWidth="8.83203125" defaultRowHeight="15" x14ac:dyDescent="0.2"/>
  <cols>
    <col min="14" max="14" width="139.33203125" customWidth="1"/>
  </cols>
  <sheetData>
    <row r="1" spans="1:14" x14ac:dyDescent="0.2">
      <c r="A1" s="1" t="s">
        <v>0</v>
      </c>
      <c r="B1" s="1" t="s">
        <v>1412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1413</v>
      </c>
    </row>
    <row r="2" spans="1:14" x14ac:dyDescent="0.2">
      <c r="A2">
        <v>1</v>
      </c>
      <c r="B2" t="s">
        <v>1414</v>
      </c>
      <c r="C2" t="s">
        <v>1415</v>
      </c>
      <c r="D2" t="s">
        <v>1416</v>
      </c>
      <c r="E2" t="s">
        <v>70</v>
      </c>
      <c r="F2" t="s">
        <v>1417</v>
      </c>
      <c r="G2" t="s">
        <v>16</v>
      </c>
      <c r="H2" t="s">
        <v>1418</v>
      </c>
      <c r="I2" t="s">
        <v>1419</v>
      </c>
      <c r="N2" t="str">
        <f>"INSERT INTO Organization VALUES ('"&amp;B2&amp;"','"&amp;C2&amp;"','"&amp;D2&amp;"','"&amp;E2&amp;"',"&amp;F2&amp;",'"&amp;G2&amp;"',"&amp;H2&amp;",'"&amp;I2&amp;"')"</f>
        <v>INSERT INTO Organization VALUES ('Harmon, Ford and Thornton','013 Hardin Canyon','North Jennyberg','ND',49552,'USA',2655762886,'info@harmonfordandthornton.org')</v>
      </c>
    </row>
    <row r="3" spans="1:14" x14ac:dyDescent="0.2">
      <c r="A3">
        <v>2</v>
      </c>
      <c r="B3" t="s">
        <v>1420</v>
      </c>
      <c r="C3" t="s">
        <v>1421</v>
      </c>
      <c r="D3" t="s">
        <v>1422</v>
      </c>
      <c r="E3" t="s">
        <v>504</v>
      </c>
      <c r="F3" t="s">
        <v>1423</v>
      </c>
      <c r="G3" t="s">
        <v>16</v>
      </c>
      <c r="H3" t="s">
        <v>1424</v>
      </c>
      <c r="I3" t="s">
        <v>1425</v>
      </c>
      <c r="N3" t="str">
        <f t="shared" ref="N3:N66" si="0">"INSERT INTO Organization VALUES ('"&amp;B3&amp;"','"&amp;C3&amp;"','"&amp;D3&amp;"','"&amp;E3&amp;"',"&amp;F3&amp;",'"&amp;G3&amp;"',"&amp;H3&amp;",'"&amp;I3&amp;"')"</f>
        <v>INSERT INTO Organization VALUES ('Gordon, Thompson and Byrd','52757 Stacy Ford','North Susanfurt','SD',76670,'USA',5412380382,'info@gordonthompsonandbyrd.org')</v>
      </c>
    </row>
    <row r="4" spans="1:14" x14ac:dyDescent="0.2">
      <c r="A4">
        <v>3</v>
      </c>
      <c r="B4" t="s">
        <v>1426</v>
      </c>
      <c r="C4" t="s">
        <v>1427</v>
      </c>
      <c r="D4" t="s">
        <v>1428</v>
      </c>
      <c r="E4" t="s">
        <v>459</v>
      </c>
      <c r="F4" t="s">
        <v>1429</v>
      </c>
      <c r="G4" t="s">
        <v>16</v>
      </c>
      <c r="H4" t="s">
        <v>1430</v>
      </c>
      <c r="I4" t="s">
        <v>1431</v>
      </c>
      <c r="N4" t="str">
        <f t="shared" si="0"/>
        <v>INSERT INTO Organization VALUES ('Miller, Oliver and Walker','156 Bates Cove Suite 968','West Paulside','VT',64385,'USA',7524553866,'info@milleroliverandwalker.org')</v>
      </c>
    </row>
    <row r="5" spans="1:14" x14ac:dyDescent="0.2">
      <c r="A5">
        <v>4</v>
      </c>
      <c r="B5" t="s">
        <v>1432</v>
      </c>
      <c r="C5" t="s">
        <v>1433</v>
      </c>
      <c r="D5" t="s">
        <v>1434</v>
      </c>
      <c r="E5" t="s">
        <v>388</v>
      </c>
      <c r="F5" t="s">
        <v>1435</v>
      </c>
      <c r="G5" t="s">
        <v>16</v>
      </c>
      <c r="H5" t="s">
        <v>1436</v>
      </c>
      <c r="I5" t="s">
        <v>1437</v>
      </c>
      <c r="N5" t="str">
        <f t="shared" si="0"/>
        <v>INSERT INTO Organization VALUES ('Rubio Inc','79009 Brandt Mountains','East Charlottemouth','MO',03548,'USA',6390367404,'info@rubioinc.org')</v>
      </c>
    </row>
    <row r="6" spans="1:14" x14ac:dyDescent="0.2">
      <c r="A6">
        <v>5</v>
      </c>
      <c r="B6" t="s">
        <v>1438</v>
      </c>
      <c r="C6" t="s">
        <v>1439</v>
      </c>
      <c r="D6" t="s">
        <v>1440</v>
      </c>
      <c r="E6" t="s">
        <v>98</v>
      </c>
      <c r="F6" t="s">
        <v>1441</v>
      </c>
      <c r="G6" t="s">
        <v>16</v>
      </c>
      <c r="H6" t="s">
        <v>1442</v>
      </c>
      <c r="I6" t="s">
        <v>1443</v>
      </c>
      <c r="N6" t="str">
        <f t="shared" si="0"/>
        <v>INSERT INTO Organization VALUES ('Brown-Dixon','5453 Dustin Trafficway Apt. 838','Jaytown','FL',15338,'USA',7122430274,'info@browndixon.org')</v>
      </c>
    </row>
    <row r="7" spans="1:14" x14ac:dyDescent="0.2">
      <c r="A7">
        <v>6</v>
      </c>
      <c r="B7" t="s">
        <v>1444</v>
      </c>
      <c r="C7" t="s">
        <v>1445</v>
      </c>
      <c r="D7" t="s">
        <v>1446</v>
      </c>
      <c r="E7" t="s">
        <v>195</v>
      </c>
      <c r="F7" t="s">
        <v>1447</v>
      </c>
      <c r="G7" t="s">
        <v>16</v>
      </c>
      <c r="H7" t="s">
        <v>1448</v>
      </c>
      <c r="I7" t="s">
        <v>1449</v>
      </c>
      <c r="N7" t="str">
        <f t="shared" si="0"/>
        <v>INSERT INTO Organization VALUES ('Hudson-Butler','581 Estrada Trace','North Trevorville','ME',81726,'USA',0088945202,'info@hudsonbutler.org')</v>
      </c>
    </row>
    <row r="8" spans="1:14" x14ac:dyDescent="0.2">
      <c r="A8">
        <v>7</v>
      </c>
      <c r="B8" t="s">
        <v>1450</v>
      </c>
      <c r="C8" t="s">
        <v>1451</v>
      </c>
      <c r="D8" t="s">
        <v>1452</v>
      </c>
      <c r="E8" t="s">
        <v>119</v>
      </c>
      <c r="F8" t="s">
        <v>1453</v>
      </c>
      <c r="G8" t="s">
        <v>16</v>
      </c>
      <c r="H8" t="s">
        <v>1454</v>
      </c>
      <c r="I8" t="s">
        <v>1455</v>
      </c>
      <c r="N8" t="str">
        <f t="shared" si="0"/>
        <v>INSERT INTO Organization VALUES ('Glenn Group','146 Jones Square','Robertstad','NE',14274,'USA',3709057681,'info@glenngroup.org')</v>
      </c>
    </row>
    <row r="9" spans="1:14" x14ac:dyDescent="0.2">
      <c r="A9">
        <v>8</v>
      </c>
      <c r="B9" t="s">
        <v>1456</v>
      </c>
      <c r="C9" t="s">
        <v>1457</v>
      </c>
      <c r="D9" t="s">
        <v>1458</v>
      </c>
      <c r="E9" t="s">
        <v>472</v>
      </c>
      <c r="F9" t="s">
        <v>1459</v>
      </c>
      <c r="G9" t="s">
        <v>16</v>
      </c>
      <c r="H9" t="s">
        <v>1460</v>
      </c>
      <c r="I9" t="s">
        <v>1461</v>
      </c>
      <c r="N9" t="str">
        <f t="shared" si="0"/>
        <v>INSERT INTO Organization VALUES ('Mcneil Inc','377 Crawford Spring','Macdonaldmouth','DC',40615,'USA',0169101940,'info@mcneilinc.org')</v>
      </c>
    </row>
    <row r="10" spans="1:14" x14ac:dyDescent="0.2">
      <c r="A10">
        <v>9</v>
      </c>
      <c r="B10" t="s">
        <v>1462</v>
      </c>
      <c r="C10" t="s">
        <v>1463</v>
      </c>
      <c r="D10" t="s">
        <v>1464</v>
      </c>
      <c r="E10" t="s">
        <v>358</v>
      </c>
      <c r="F10" t="s">
        <v>1465</v>
      </c>
      <c r="G10" t="s">
        <v>16</v>
      </c>
      <c r="H10" t="s">
        <v>1466</v>
      </c>
      <c r="I10" t="s">
        <v>1467</v>
      </c>
      <c r="N10" t="str">
        <f t="shared" si="0"/>
        <v>INSERT INTO Organization VALUES ('Duarte Ltd','0761 Brian Highway Suite 370','New Mistychester','UT',10541,'USA',8722548455,'info@duarteltd.org')</v>
      </c>
    </row>
    <row r="11" spans="1:14" x14ac:dyDescent="0.2">
      <c r="A11">
        <v>10</v>
      </c>
      <c r="B11" t="s">
        <v>1468</v>
      </c>
      <c r="C11" t="s">
        <v>1469</v>
      </c>
      <c r="D11" t="s">
        <v>1470</v>
      </c>
      <c r="E11" t="s">
        <v>472</v>
      </c>
      <c r="F11" t="s">
        <v>1471</v>
      </c>
      <c r="G11" t="s">
        <v>16</v>
      </c>
      <c r="H11" t="s">
        <v>1472</v>
      </c>
      <c r="I11" t="s">
        <v>1473</v>
      </c>
      <c r="N11" t="str">
        <f t="shared" si="0"/>
        <v>INSERT INTO Organization VALUES ('Wood Ltd','398 Christopher Rapids','Zacharytown','DC',48637,'USA',5583832149,'info@woodltd.org')</v>
      </c>
    </row>
    <row r="12" spans="1:14" x14ac:dyDescent="0.2">
      <c r="A12">
        <v>11</v>
      </c>
      <c r="B12" t="s">
        <v>1474</v>
      </c>
      <c r="C12" t="s">
        <v>1475</v>
      </c>
      <c r="D12" t="s">
        <v>1476</v>
      </c>
      <c r="E12" t="s">
        <v>84</v>
      </c>
      <c r="F12" t="s">
        <v>1477</v>
      </c>
      <c r="G12" t="s">
        <v>16</v>
      </c>
      <c r="H12" t="s">
        <v>1478</v>
      </c>
      <c r="I12" t="s">
        <v>1479</v>
      </c>
      <c r="N12" t="str">
        <f t="shared" si="0"/>
        <v>INSERT INTO Organization VALUES ('Scott PLC','59418 Frost Land Apt. 572','Timothymouth','CO',69647,'USA',4758090332,'info@scottplc.org')</v>
      </c>
    </row>
    <row r="13" spans="1:14" x14ac:dyDescent="0.2">
      <c r="A13">
        <v>12</v>
      </c>
      <c r="B13" t="s">
        <v>1480</v>
      </c>
      <c r="C13" t="s">
        <v>1481</v>
      </c>
      <c r="D13" t="s">
        <v>1482</v>
      </c>
      <c r="E13" t="s">
        <v>485</v>
      </c>
      <c r="F13" t="s">
        <v>1483</v>
      </c>
      <c r="G13" t="s">
        <v>16</v>
      </c>
      <c r="H13" t="s">
        <v>1484</v>
      </c>
      <c r="I13" t="s">
        <v>1485</v>
      </c>
      <c r="N13" t="str">
        <f t="shared" si="0"/>
        <v>INSERT INTO Organization VALUES ('Stewart Group','1413 Bush Lodge','West Emma','GA',20349,'USA',9279749780,'info@stewartgroup.org')</v>
      </c>
    </row>
    <row r="14" spans="1:14" x14ac:dyDescent="0.2">
      <c r="A14">
        <v>13</v>
      </c>
      <c r="B14" t="s">
        <v>1486</v>
      </c>
      <c r="C14" t="s">
        <v>1487</v>
      </c>
      <c r="D14" t="s">
        <v>1488</v>
      </c>
      <c r="E14" t="s">
        <v>977</v>
      </c>
      <c r="F14" t="s">
        <v>1489</v>
      </c>
      <c r="G14" t="s">
        <v>16</v>
      </c>
      <c r="H14" t="s">
        <v>1490</v>
      </c>
      <c r="I14" t="s">
        <v>1491</v>
      </c>
      <c r="N14" t="str">
        <f t="shared" si="0"/>
        <v>INSERT INTO Organization VALUES ('Contreras Ltd','25088 Andrade Club Apt. 236','Waltersfort','DE',19483,'USA',9314774074,'info@contrerasltd.org')</v>
      </c>
    </row>
    <row r="15" spans="1:14" x14ac:dyDescent="0.2">
      <c r="A15">
        <v>14</v>
      </c>
      <c r="B15" t="s">
        <v>1492</v>
      </c>
      <c r="C15" t="s">
        <v>1493</v>
      </c>
      <c r="D15" t="s">
        <v>1494</v>
      </c>
      <c r="E15" t="s">
        <v>459</v>
      </c>
      <c r="F15" t="s">
        <v>1495</v>
      </c>
      <c r="G15" t="s">
        <v>16</v>
      </c>
      <c r="H15" t="s">
        <v>1496</v>
      </c>
      <c r="I15" t="s">
        <v>1497</v>
      </c>
      <c r="N15" t="str">
        <f t="shared" si="0"/>
        <v>INSERT INTO Organization VALUES ('Johnson, Weaver and Brown','275 David Summit','South Matthewland','VT',18469,'USA',7741551817,'info@johnsonweaverandbrown.org')</v>
      </c>
    </row>
    <row r="16" spans="1:14" x14ac:dyDescent="0.2">
      <c r="A16">
        <v>15</v>
      </c>
      <c r="B16" t="s">
        <v>1498</v>
      </c>
      <c r="C16" t="s">
        <v>1499</v>
      </c>
      <c r="D16" t="s">
        <v>1500</v>
      </c>
      <c r="E16" t="s">
        <v>582</v>
      </c>
      <c r="F16" t="s">
        <v>1501</v>
      </c>
      <c r="G16" t="s">
        <v>16</v>
      </c>
      <c r="H16" t="s">
        <v>1502</v>
      </c>
      <c r="I16" t="s">
        <v>1503</v>
      </c>
      <c r="N16" t="str">
        <f t="shared" si="0"/>
        <v>INSERT INTO Organization VALUES ('Jones, Campbell and Singh','451 Wendy Knolls Suite 593','West Darrylmouth','IN',93705,'USA',1097116014,'info@jonescampbellandsingh.org')</v>
      </c>
    </row>
    <row r="17" spans="1:14" x14ac:dyDescent="0.2">
      <c r="A17">
        <v>16</v>
      </c>
      <c r="B17" t="s">
        <v>1504</v>
      </c>
      <c r="C17" t="s">
        <v>1505</v>
      </c>
      <c r="D17" t="s">
        <v>1506</v>
      </c>
      <c r="E17" t="s">
        <v>791</v>
      </c>
      <c r="F17" t="s">
        <v>1507</v>
      </c>
      <c r="G17" t="s">
        <v>16</v>
      </c>
      <c r="H17" t="s">
        <v>1508</v>
      </c>
      <c r="I17" t="s">
        <v>1509</v>
      </c>
      <c r="N17" t="str">
        <f t="shared" si="0"/>
        <v>INSERT INTO Organization VALUES ('Smith-Hernandez','910 Chandler Inlet','North Danaview','MI',72644,'USA',9539778295,'info@smithhernandez.org')</v>
      </c>
    </row>
    <row r="18" spans="1:14" x14ac:dyDescent="0.2">
      <c r="A18">
        <v>17</v>
      </c>
      <c r="B18" t="s">
        <v>1510</v>
      </c>
      <c r="C18" t="s">
        <v>1511</v>
      </c>
      <c r="D18" t="s">
        <v>1512</v>
      </c>
      <c r="E18" t="s">
        <v>177</v>
      </c>
      <c r="F18" t="s">
        <v>1513</v>
      </c>
      <c r="G18" t="s">
        <v>16</v>
      </c>
      <c r="H18" t="s">
        <v>1514</v>
      </c>
      <c r="I18" t="s">
        <v>1515</v>
      </c>
      <c r="N18" t="str">
        <f t="shared" si="0"/>
        <v>INSERT INTO Organization VALUES ('Jones-Wilson','75724 Hernandez Crossroad','West Linda','MN',84888,'USA',7280428341,'info@joneswilson.org')</v>
      </c>
    </row>
    <row r="19" spans="1:14" x14ac:dyDescent="0.2">
      <c r="A19">
        <v>18</v>
      </c>
      <c r="B19" t="s">
        <v>1516</v>
      </c>
      <c r="C19" t="s">
        <v>1517</v>
      </c>
      <c r="D19" t="s">
        <v>1518</v>
      </c>
      <c r="E19" t="s">
        <v>182</v>
      </c>
      <c r="F19" t="s">
        <v>1519</v>
      </c>
      <c r="G19" t="s">
        <v>16</v>
      </c>
      <c r="H19" t="s">
        <v>1520</v>
      </c>
      <c r="I19" t="s">
        <v>1521</v>
      </c>
      <c r="N19" t="str">
        <f t="shared" si="0"/>
        <v>INSERT INTO Organization VALUES ('Decker-Velez','754 Osborne Port Suite 709','Kaitlynfort','VA',55555,'USA',9072356221,'info@deckervelez.org')</v>
      </c>
    </row>
    <row r="20" spans="1:14" x14ac:dyDescent="0.2">
      <c r="A20">
        <v>19</v>
      </c>
      <c r="B20" t="s">
        <v>1522</v>
      </c>
      <c r="C20" t="s">
        <v>1523</v>
      </c>
      <c r="D20" t="s">
        <v>1524</v>
      </c>
      <c r="E20" t="s">
        <v>599</v>
      </c>
      <c r="F20" t="s">
        <v>1525</v>
      </c>
      <c r="G20" t="s">
        <v>16</v>
      </c>
      <c r="H20" t="s">
        <v>1526</v>
      </c>
      <c r="I20" t="s">
        <v>1527</v>
      </c>
      <c r="N20" t="str">
        <f t="shared" si="0"/>
        <v>INSERT INTO Organization VALUES ('Baker-Hansen','3083 Kevin Lane','West Jameschester','NM',23587,'USA',6450632733,'info@bakerhansen.org')</v>
      </c>
    </row>
    <row r="21" spans="1:14" x14ac:dyDescent="0.2">
      <c r="A21">
        <v>20</v>
      </c>
      <c r="B21" t="s">
        <v>1528</v>
      </c>
      <c r="C21" t="s">
        <v>1529</v>
      </c>
      <c r="D21" t="s">
        <v>1530</v>
      </c>
      <c r="E21" t="s">
        <v>926</v>
      </c>
      <c r="F21" t="s">
        <v>1531</v>
      </c>
      <c r="G21" t="s">
        <v>16</v>
      </c>
      <c r="H21" t="s">
        <v>1532</v>
      </c>
      <c r="I21" t="s">
        <v>1533</v>
      </c>
      <c r="N21" t="str">
        <f t="shared" si="0"/>
        <v>INSERT INTO Organization VALUES ('Grant PLC','108 George Vista','Kellyville','MA',93453,'USA',7095714971,'info@grantplc.org')</v>
      </c>
    </row>
    <row r="22" spans="1:14" x14ac:dyDescent="0.2">
      <c r="A22">
        <v>21</v>
      </c>
      <c r="B22" t="s">
        <v>1534</v>
      </c>
      <c r="C22" t="s">
        <v>1535</v>
      </c>
      <c r="D22" t="s">
        <v>1536</v>
      </c>
      <c r="E22" t="s">
        <v>498</v>
      </c>
      <c r="F22" t="s">
        <v>1537</v>
      </c>
      <c r="G22" t="s">
        <v>16</v>
      </c>
      <c r="H22" t="s">
        <v>1538</v>
      </c>
      <c r="I22" t="s">
        <v>1539</v>
      </c>
      <c r="N22" t="str">
        <f t="shared" si="0"/>
        <v>INSERT INTO Organization VALUES ('Sanchez-Johnson','42296 Deborah Course Apt. 528','Port Austin','AK',23680,'USA',7682830880,'info@sanchezjohnson.org')</v>
      </c>
    </row>
    <row r="23" spans="1:14" x14ac:dyDescent="0.2">
      <c r="A23">
        <v>22</v>
      </c>
      <c r="B23" t="s">
        <v>1540</v>
      </c>
      <c r="C23" t="s">
        <v>1541</v>
      </c>
      <c r="D23" t="s">
        <v>1542</v>
      </c>
      <c r="E23" t="s">
        <v>498</v>
      </c>
      <c r="F23" t="s">
        <v>1543</v>
      </c>
      <c r="G23" t="s">
        <v>16</v>
      </c>
      <c r="H23" t="s">
        <v>1544</v>
      </c>
      <c r="I23" t="s">
        <v>1545</v>
      </c>
      <c r="N23" t="str">
        <f t="shared" si="0"/>
        <v>INSERT INTO Organization VALUES ('Murray-Grant','6455 Nicole Forest','Port Lauratown','AK',86703,'USA',8682016780,'info@murraygrant.org')</v>
      </c>
    </row>
    <row r="24" spans="1:14" x14ac:dyDescent="0.2">
      <c r="A24">
        <v>23</v>
      </c>
      <c r="B24" t="s">
        <v>1546</v>
      </c>
      <c r="C24" t="s">
        <v>1547</v>
      </c>
      <c r="D24" t="s">
        <v>1548</v>
      </c>
      <c r="E24" t="s">
        <v>498</v>
      </c>
      <c r="F24" t="s">
        <v>1549</v>
      </c>
      <c r="G24" t="s">
        <v>16</v>
      </c>
      <c r="H24" t="s">
        <v>1550</v>
      </c>
      <c r="I24" t="s">
        <v>1551</v>
      </c>
      <c r="N24" t="str">
        <f t="shared" si="0"/>
        <v>INSERT INTO Organization VALUES ('Crosby, Lopez and Fuller','046 James Trail Apt. 487','Michaelport','AK',02732,'USA',6169710227,'info@crosbylopezandfuller.org')</v>
      </c>
    </row>
    <row r="25" spans="1:14" x14ac:dyDescent="0.2">
      <c r="A25">
        <v>24</v>
      </c>
      <c r="B25" t="s">
        <v>1552</v>
      </c>
      <c r="C25" t="s">
        <v>1553</v>
      </c>
      <c r="D25" t="s">
        <v>1554</v>
      </c>
      <c r="E25" t="s">
        <v>189</v>
      </c>
      <c r="F25" t="s">
        <v>1555</v>
      </c>
      <c r="G25" t="s">
        <v>16</v>
      </c>
      <c r="H25" t="s">
        <v>1556</v>
      </c>
      <c r="I25" t="s">
        <v>1557</v>
      </c>
      <c r="N25" t="str">
        <f t="shared" si="0"/>
        <v>INSERT INTO Organization VALUES ('Castro, Fitzpatrick and Griffin','190 Stephen Pike','Reevesfurt','KS',63106,'USA',8903531136,'info@castrofitzpatrickandgriffin.org')</v>
      </c>
    </row>
    <row r="26" spans="1:14" x14ac:dyDescent="0.2">
      <c r="A26">
        <v>25</v>
      </c>
      <c r="B26" t="s">
        <v>1558</v>
      </c>
      <c r="C26" t="s">
        <v>1559</v>
      </c>
      <c r="D26" t="s">
        <v>1560</v>
      </c>
      <c r="E26" t="s">
        <v>703</v>
      </c>
      <c r="F26" t="s">
        <v>1561</v>
      </c>
      <c r="G26" t="s">
        <v>16</v>
      </c>
      <c r="H26" t="s">
        <v>1562</v>
      </c>
      <c r="I26" t="s">
        <v>1563</v>
      </c>
      <c r="N26" t="str">
        <f t="shared" si="0"/>
        <v>INSERT INTO Organization VALUES ('Diaz-Blankenship','49191 Michael Row Apt. 038','Kendraland','NH',40240,'USA',9283617112,'info@diazblankenship.org')</v>
      </c>
    </row>
    <row r="27" spans="1:14" x14ac:dyDescent="0.2">
      <c r="A27">
        <v>26</v>
      </c>
      <c r="B27" t="s">
        <v>1564</v>
      </c>
      <c r="C27" t="s">
        <v>1565</v>
      </c>
      <c r="D27" t="s">
        <v>1566</v>
      </c>
      <c r="E27" t="s">
        <v>307</v>
      </c>
      <c r="F27" t="s">
        <v>1567</v>
      </c>
      <c r="G27" t="s">
        <v>16</v>
      </c>
      <c r="H27" t="s">
        <v>1568</v>
      </c>
      <c r="I27" t="s">
        <v>1569</v>
      </c>
      <c r="N27" t="str">
        <f t="shared" si="0"/>
        <v>INSERT INTO Organization VALUES ('Mercado-Walker','25840 Anita Hill Suite 380','Diazhaven','AZ',79625,'USA',2649526160,'info@mercadowalker.org')</v>
      </c>
    </row>
    <row r="28" spans="1:14" x14ac:dyDescent="0.2">
      <c r="A28">
        <v>27</v>
      </c>
      <c r="B28" t="s">
        <v>1570</v>
      </c>
      <c r="C28" t="s">
        <v>1571</v>
      </c>
      <c r="D28" t="s">
        <v>1572</v>
      </c>
      <c r="E28" t="s">
        <v>91</v>
      </c>
      <c r="F28" t="s">
        <v>1573</v>
      </c>
      <c r="G28" t="s">
        <v>16</v>
      </c>
      <c r="H28" t="s">
        <v>1574</v>
      </c>
      <c r="I28" t="s">
        <v>1575</v>
      </c>
      <c r="N28" t="str">
        <f t="shared" si="0"/>
        <v>INSERT INTO Organization VALUES ('Miller-Walters','853 Erin Green Suite 738','Leeview','NJ',48150,'USA',7307120979,'info@millerwalters.org')</v>
      </c>
    </row>
    <row r="29" spans="1:14" x14ac:dyDescent="0.2">
      <c r="A29">
        <v>28</v>
      </c>
      <c r="B29" t="s">
        <v>1576</v>
      </c>
      <c r="C29" t="s">
        <v>1577</v>
      </c>
      <c r="D29" t="s">
        <v>1578</v>
      </c>
      <c r="E29" t="s">
        <v>164</v>
      </c>
      <c r="F29" t="s">
        <v>1579</v>
      </c>
      <c r="G29" t="s">
        <v>16</v>
      </c>
      <c r="H29" t="s">
        <v>1580</v>
      </c>
      <c r="I29" t="s">
        <v>1581</v>
      </c>
      <c r="N29" t="str">
        <f t="shared" si="0"/>
        <v>INSERT INTO Organization VALUES ('Willis PLC','3210 Paige Roads Suite 814','Robertmouth','WV',50300,'USA',7305967588,'info@willisplc.org')</v>
      </c>
    </row>
    <row r="30" spans="1:14" x14ac:dyDescent="0.2">
      <c r="A30">
        <v>29</v>
      </c>
      <c r="B30" t="s">
        <v>1582</v>
      </c>
      <c r="C30" t="s">
        <v>1583</v>
      </c>
      <c r="D30" t="s">
        <v>1584</v>
      </c>
      <c r="E30" t="s">
        <v>504</v>
      </c>
      <c r="F30" t="s">
        <v>1585</v>
      </c>
      <c r="G30" t="s">
        <v>16</v>
      </c>
      <c r="H30" t="s">
        <v>1586</v>
      </c>
      <c r="I30" t="s">
        <v>1587</v>
      </c>
      <c r="N30" t="str">
        <f t="shared" si="0"/>
        <v>INSERT INTO Organization VALUES ('Young, Contreras and Smith','225 Alyssa Springs','Jordanbury','SD',72372,'USA',9556422617,'info@youngcontrerasandsmith.org')</v>
      </c>
    </row>
    <row r="31" spans="1:14" x14ac:dyDescent="0.2">
      <c r="A31">
        <v>30</v>
      </c>
      <c r="B31" t="s">
        <v>1588</v>
      </c>
      <c r="C31" t="s">
        <v>1589</v>
      </c>
      <c r="D31" t="s">
        <v>1590</v>
      </c>
      <c r="E31" t="s">
        <v>498</v>
      </c>
      <c r="F31" t="s">
        <v>1591</v>
      </c>
      <c r="G31" t="s">
        <v>16</v>
      </c>
      <c r="H31" t="s">
        <v>1592</v>
      </c>
      <c r="I31" t="s">
        <v>1593</v>
      </c>
      <c r="N31" t="str">
        <f t="shared" si="0"/>
        <v>INSERT INTO Organization VALUES ('Crawford Ltd','71363 Whitaker Flat','Rhodestown','AK',87802,'USA',3335608608,'info@crawfordltd.org')</v>
      </c>
    </row>
    <row r="32" spans="1:14" x14ac:dyDescent="0.2">
      <c r="A32">
        <v>31</v>
      </c>
      <c r="B32" t="s">
        <v>1594</v>
      </c>
      <c r="C32" t="s">
        <v>1595</v>
      </c>
      <c r="D32" t="s">
        <v>1596</v>
      </c>
      <c r="E32" t="s">
        <v>91</v>
      </c>
      <c r="F32" t="s">
        <v>1597</v>
      </c>
      <c r="G32" t="s">
        <v>16</v>
      </c>
      <c r="H32" t="s">
        <v>1598</v>
      </c>
      <c r="I32" t="s">
        <v>1599</v>
      </c>
      <c r="N32" t="str">
        <f t="shared" si="0"/>
        <v>INSERT INTO Organization VALUES ('Hernandez LLC','036 Orozco Pine','New Michelle','NJ',21156,'USA',6078147542,'info@hernandezllc.org')</v>
      </c>
    </row>
    <row r="33" spans="1:14" x14ac:dyDescent="0.2">
      <c r="A33">
        <v>32</v>
      </c>
      <c r="B33" t="s">
        <v>1600</v>
      </c>
      <c r="C33" t="s">
        <v>1601</v>
      </c>
      <c r="D33" t="s">
        <v>1602</v>
      </c>
      <c r="E33" t="s">
        <v>628</v>
      </c>
      <c r="F33" t="s">
        <v>1603</v>
      </c>
      <c r="G33" t="s">
        <v>16</v>
      </c>
      <c r="H33" t="s">
        <v>1604</v>
      </c>
      <c r="I33" t="s">
        <v>1605</v>
      </c>
      <c r="N33" t="str">
        <f t="shared" si="0"/>
        <v>INSERT INTO Organization VALUES ('Anderson, Lopez and Price','772 Karen Radial Apt. 800','Stevenmouth','MT',53924,'USA',8656576219,'info@andersonlopezandprice.org')</v>
      </c>
    </row>
    <row r="34" spans="1:14" x14ac:dyDescent="0.2">
      <c r="A34">
        <v>33</v>
      </c>
      <c r="B34" t="s">
        <v>1606</v>
      </c>
      <c r="C34" t="s">
        <v>1607</v>
      </c>
      <c r="D34" t="s">
        <v>1608</v>
      </c>
      <c r="E34" t="s">
        <v>582</v>
      </c>
      <c r="F34" t="s">
        <v>1609</v>
      </c>
      <c r="G34" t="s">
        <v>16</v>
      </c>
      <c r="H34" t="s">
        <v>1610</v>
      </c>
      <c r="I34" t="s">
        <v>1611</v>
      </c>
      <c r="N34" t="str">
        <f t="shared" si="0"/>
        <v>INSERT INTO Organization VALUES ('Baldwin and Sons','3658 Shawn Rapid','Amandaview','IN',73260,'USA',0250132795,'info@baldwinandsons.org')</v>
      </c>
    </row>
    <row r="35" spans="1:14" x14ac:dyDescent="0.2">
      <c r="A35">
        <v>34</v>
      </c>
      <c r="B35" t="s">
        <v>1612</v>
      </c>
      <c r="C35" t="s">
        <v>1613</v>
      </c>
      <c r="D35" t="s">
        <v>1614</v>
      </c>
      <c r="E35" t="s">
        <v>582</v>
      </c>
      <c r="F35" t="s">
        <v>1615</v>
      </c>
      <c r="G35" t="s">
        <v>16</v>
      </c>
      <c r="H35" t="s">
        <v>1616</v>
      </c>
      <c r="I35" t="s">
        <v>1617</v>
      </c>
      <c r="N35" t="str">
        <f t="shared" si="0"/>
        <v>INSERT INTO Organization VALUES ('Rodriguez PLC','023 Gabriella Cape','Port Robert','IN',91661,'USA',3924028387,'info@rodriguezplc.org')</v>
      </c>
    </row>
    <row r="36" spans="1:14" x14ac:dyDescent="0.2">
      <c r="A36">
        <v>35</v>
      </c>
      <c r="B36" t="s">
        <v>1618</v>
      </c>
      <c r="C36" t="s">
        <v>1619</v>
      </c>
      <c r="D36" t="s">
        <v>1620</v>
      </c>
      <c r="E36" t="s">
        <v>195</v>
      </c>
      <c r="F36" t="s">
        <v>1621</v>
      </c>
      <c r="G36" t="s">
        <v>16</v>
      </c>
      <c r="H36" t="s">
        <v>1622</v>
      </c>
      <c r="I36" t="s">
        <v>1623</v>
      </c>
      <c r="N36" t="str">
        <f t="shared" si="0"/>
        <v>INSERT INTO Organization VALUES ('Bryant, Phillips and Warner','019 Tate Rue','Port Sarah','ME',80912,'USA',5252072579,'info@bryantphillipsandwarner.org')</v>
      </c>
    </row>
    <row r="37" spans="1:14" x14ac:dyDescent="0.2">
      <c r="A37">
        <v>36</v>
      </c>
      <c r="B37" t="s">
        <v>1624</v>
      </c>
      <c r="C37" t="s">
        <v>1625</v>
      </c>
      <c r="D37" t="s">
        <v>1626</v>
      </c>
      <c r="E37" t="s">
        <v>14</v>
      </c>
      <c r="F37" t="s">
        <v>1627</v>
      </c>
      <c r="G37" t="s">
        <v>16</v>
      </c>
      <c r="H37" t="s">
        <v>1628</v>
      </c>
      <c r="I37" t="s">
        <v>1629</v>
      </c>
      <c r="N37" t="str">
        <f t="shared" si="0"/>
        <v>INSERT INTO Organization VALUES ('Brooks, Horton and Watson','2345 Morgan Garden','Lisaview','HI',10962,'USA',2454158191,'info@brookshortonandwatson.org')</v>
      </c>
    </row>
    <row r="38" spans="1:14" x14ac:dyDescent="0.2">
      <c r="A38">
        <v>37</v>
      </c>
      <c r="B38" t="s">
        <v>1630</v>
      </c>
      <c r="C38" t="s">
        <v>1631</v>
      </c>
      <c r="D38" t="s">
        <v>1632</v>
      </c>
      <c r="E38" t="s">
        <v>977</v>
      </c>
      <c r="F38" t="s">
        <v>1633</v>
      </c>
      <c r="G38" t="s">
        <v>16</v>
      </c>
      <c r="H38" t="s">
        <v>1634</v>
      </c>
      <c r="I38" t="s">
        <v>1635</v>
      </c>
      <c r="N38" t="str">
        <f t="shared" si="0"/>
        <v>INSERT INTO Organization VALUES ('Flores, Carson and Jones','8804 Kylie Circles','North Todd','DE',12820,'USA',6637020724,'info@florescarsonandjones.org')</v>
      </c>
    </row>
    <row r="39" spans="1:14" x14ac:dyDescent="0.2">
      <c r="A39">
        <v>38</v>
      </c>
      <c r="B39" t="s">
        <v>1636</v>
      </c>
      <c r="C39" t="s">
        <v>1637</v>
      </c>
      <c r="D39" t="s">
        <v>1638</v>
      </c>
      <c r="E39" t="s">
        <v>55</v>
      </c>
      <c r="F39" t="s">
        <v>1639</v>
      </c>
      <c r="G39" t="s">
        <v>16</v>
      </c>
      <c r="H39" t="s">
        <v>1640</v>
      </c>
      <c r="I39" t="s">
        <v>1641</v>
      </c>
      <c r="N39" t="str">
        <f t="shared" si="0"/>
        <v>INSERT INTO Organization VALUES ('Davis and Sons','21114 Doyle Green Suite 802','Mooreside','NC',03380,'USA',6701635515,'info@davisandsons.org')</v>
      </c>
    </row>
    <row r="40" spans="1:14" x14ac:dyDescent="0.2">
      <c r="A40">
        <v>39</v>
      </c>
      <c r="B40" t="s">
        <v>1642</v>
      </c>
      <c r="C40" t="s">
        <v>1643</v>
      </c>
      <c r="D40" t="s">
        <v>1644</v>
      </c>
      <c r="E40" t="s">
        <v>189</v>
      </c>
      <c r="F40" t="s">
        <v>1645</v>
      </c>
      <c r="G40" t="s">
        <v>16</v>
      </c>
      <c r="H40" t="s">
        <v>1646</v>
      </c>
      <c r="I40" t="s">
        <v>1647</v>
      </c>
      <c r="N40" t="str">
        <f t="shared" si="0"/>
        <v>INSERT INTO Organization VALUES ('Welch-Crawford','67068 Michael Pass Suite 192','Port Shaun','KS',56137,'USA',3796069370,'info@welchcrawford.org')</v>
      </c>
    </row>
    <row r="41" spans="1:14" x14ac:dyDescent="0.2">
      <c r="A41">
        <v>40</v>
      </c>
      <c r="B41" t="s">
        <v>1648</v>
      </c>
      <c r="C41" t="s">
        <v>1649</v>
      </c>
      <c r="D41" t="s">
        <v>1650</v>
      </c>
      <c r="E41" t="s">
        <v>307</v>
      </c>
      <c r="F41" t="s">
        <v>1651</v>
      </c>
      <c r="G41" t="s">
        <v>16</v>
      </c>
      <c r="H41" t="s">
        <v>1652</v>
      </c>
      <c r="I41" t="s">
        <v>1653</v>
      </c>
      <c r="N41" t="str">
        <f t="shared" si="0"/>
        <v>INSERT INTO Organization VALUES ('Jones-Herrera','64488 Donald Station','New William','AZ',89038,'USA',5643264167,'info@jonesherrera.org')</v>
      </c>
    </row>
    <row r="42" spans="1:14" x14ac:dyDescent="0.2">
      <c r="A42">
        <v>41</v>
      </c>
      <c r="B42" t="s">
        <v>1654</v>
      </c>
      <c r="C42" t="s">
        <v>1655</v>
      </c>
      <c r="D42" t="s">
        <v>1656</v>
      </c>
      <c r="E42" t="s">
        <v>1035</v>
      </c>
      <c r="F42" t="s">
        <v>1657</v>
      </c>
      <c r="G42" t="s">
        <v>16</v>
      </c>
      <c r="H42" t="s">
        <v>1658</v>
      </c>
      <c r="I42" t="s">
        <v>1659</v>
      </c>
      <c r="N42" t="str">
        <f t="shared" si="0"/>
        <v>INSERT INTO Organization VALUES ('Lowe and Sons','620 Derrick Ranch Apt. 971','South Victorburgh','WI',87296,'USA',6323067014,'info@loweandsons.org')</v>
      </c>
    </row>
    <row r="43" spans="1:14" x14ac:dyDescent="0.2">
      <c r="A43">
        <v>42</v>
      </c>
      <c r="B43" t="s">
        <v>1660</v>
      </c>
      <c r="C43" t="s">
        <v>1661</v>
      </c>
      <c r="D43" t="s">
        <v>1662</v>
      </c>
      <c r="E43" t="s">
        <v>145</v>
      </c>
      <c r="F43" t="s">
        <v>1663</v>
      </c>
      <c r="G43" t="s">
        <v>16</v>
      </c>
      <c r="H43" t="s">
        <v>1664</v>
      </c>
      <c r="I43" t="s">
        <v>1665</v>
      </c>
      <c r="N43" t="str">
        <f t="shared" si="0"/>
        <v>INSERT INTO Organization VALUES ('Bates Inc','627 Michelle Tunnel Apt. 082','Burnsfort','SC',56109,'USA',8727702696,'info@batesinc.org')</v>
      </c>
    </row>
    <row r="44" spans="1:14" x14ac:dyDescent="0.2">
      <c r="A44">
        <v>43</v>
      </c>
      <c r="B44" t="s">
        <v>1666</v>
      </c>
      <c r="C44" t="s">
        <v>1667</v>
      </c>
      <c r="D44" t="s">
        <v>1668</v>
      </c>
      <c r="E44" t="s">
        <v>119</v>
      </c>
      <c r="F44" t="s">
        <v>1669</v>
      </c>
      <c r="G44" t="s">
        <v>16</v>
      </c>
      <c r="H44" t="s">
        <v>1670</v>
      </c>
      <c r="I44" t="s">
        <v>1671</v>
      </c>
      <c r="N44" t="str">
        <f t="shared" si="0"/>
        <v>INSERT INTO Organization VALUES ('Nichols-Lawrence','4821 Espinoza Glens Apt. 777','Curtismouth','NE',86011,'USA',3745300626,'info@nicholslawrence.org')</v>
      </c>
    </row>
    <row r="45" spans="1:14" x14ac:dyDescent="0.2">
      <c r="A45">
        <v>44</v>
      </c>
      <c r="B45" t="s">
        <v>1672</v>
      </c>
      <c r="C45" t="s">
        <v>1673</v>
      </c>
      <c r="D45" t="s">
        <v>1674</v>
      </c>
      <c r="E45" t="s">
        <v>63</v>
      </c>
      <c r="F45" t="s">
        <v>1675</v>
      </c>
      <c r="G45" t="s">
        <v>16</v>
      </c>
      <c r="H45" t="s">
        <v>1676</v>
      </c>
      <c r="I45" t="s">
        <v>1677</v>
      </c>
      <c r="N45" t="str">
        <f t="shared" si="0"/>
        <v>INSERT INTO Organization VALUES ('Baker and Sons','551 Kristine Neck','Petermouth','NY',37990,'USA',2919864712,'info@bakerandsons.org')</v>
      </c>
    </row>
    <row r="46" spans="1:14" x14ac:dyDescent="0.2">
      <c r="A46">
        <v>45</v>
      </c>
      <c r="B46" t="s">
        <v>1678</v>
      </c>
      <c r="C46" t="s">
        <v>1679</v>
      </c>
      <c r="D46" t="s">
        <v>1680</v>
      </c>
      <c r="E46" t="s">
        <v>1035</v>
      </c>
      <c r="F46" t="s">
        <v>1681</v>
      </c>
      <c r="G46" t="s">
        <v>16</v>
      </c>
      <c r="H46" t="s">
        <v>1682</v>
      </c>
      <c r="I46" t="s">
        <v>1683</v>
      </c>
      <c r="N46" t="str">
        <f t="shared" si="0"/>
        <v>INSERT INTO Organization VALUES ('Fuentes, Carter and Khan','658 James Mountains Apt. 373','South Richard','WI',99176,'USA',4071944830,'info@fuentescarterandkhan.org')</v>
      </c>
    </row>
    <row r="47" spans="1:14" x14ac:dyDescent="0.2">
      <c r="A47">
        <v>46</v>
      </c>
      <c r="B47" t="s">
        <v>1684</v>
      </c>
      <c r="C47" t="s">
        <v>1685</v>
      </c>
      <c r="D47" t="s">
        <v>1686</v>
      </c>
      <c r="E47" t="s">
        <v>84</v>
      </c>
      <c r="F47" t="s">
        <v>1687</v>
      </c>
      <c r="G47" t="s">
        <v>16</v>
      </c>
      <c r="H47" t="s">
        <v>1688</v>
      </c>
      <c r="I47" t="s">
        <v>1689</v>
      </c>
      <c r="N47" t="str">
        <f t="shared" si="0"/>
        <v>INSERT INTO Organization VALUES ('York-Reyes','2630 Moreno Greens','Port Tommyberg','CO',36616,'USA',2950616270,'info@yorkreyes.org')</v>
      </c>
    </row>
    <row r="48" spans="1:14" x14ac:dyDescent="0.2">
      <c r="A48">
        <v>47</v>
      </c>
      <c r="B48" t="s">
        <v>1690</v>
      </c>
      <c r="C48" t="s">
        <v>1691</v>
      </c>
      <c r="D48" t="s">
        <v>1692</v>
      </c>
      <c r="E48" t="s">
        <v>98</v>
      </c>
      <c r="F48" t="s">
        <v>1693</v>
      </c>
      <c r="G48" t="s">
        <v>16</v>
      </c>
      <c r="H48" t="s">
        <v>1694</v>
      </c>
      <c r="I48" t="s">
        <v>1695</v>
      </c>
      <c r="N48" t="str">
        <f t="shared" si="0"/>
        <v>INSERT INTO Organization VALUES ('Parks PLC','647 Smith Road','Johnnymouth','FL',44242,'USA',0356268300,'info@parksplc.org')</v>
      </c>
    </row>
    <row r="49" spans="1:14" x14ac:dyDescent="0.2">
      <c r="A49">
        <v>48</v>
      </c>
      <c r="B49" t="s">
        <v>1696</v>
      </c>
      <c r="C49" t="s">
        <v>1697</v>
      </c>
      <c r="D49" t="s">
        <v>1698</v>
      </c>
      <c r="E49" t="s">
        <v>289</v>
      </c>
      <c r="F49" t="s">
        <v>1699</v>
      </c>
      <c r="G49" t="s">
        <v>16</v>
      </c>
      <c r="H49" t="s">
        <v>1700</v>
      </c>
      <c r="I49" t="s">
        <v>1701</v>
      </c>
      <c r="N49" t="str">
        <f t="shared" si="0"/>
        <v>INSERT INTO Organization VALUES ('Cooper, Logan and Garcia','4353 Mendoza Green','Wallacebury','WA',15899,'USA',4281772380,'info@cooperloganandgarcia.org')</v>
      </c>
    </row>
    <row r="50" spans="1:14" x14ac:dyDescent="0.2">
      <c r="A50">
        <v>49</v>
      </c>
      <c r="B50" t="s">
        <v>1702</v>
      </c>
      <c r="C50" t="s">
        <v>1703</v>
      </c>
      <c r="D50" t="s">
        <v>1704</v>
      </c>
      <c r="E50" t="s">
        <v>104</v>
      </c>
      <c r="F50" t="s">
        <v>1705</v>
      </c>
      <c r="G50" t="s">
        <v>16</v>
      </c>
      <c r="H50" t="s">
        <v>1706</v>
      </c>
      <c r="I50" t="s">
        <v>1707</v>
      </c>
      <c r="N50" t="str">
        <f t="shared" si="0"/>
        <v>INSERT INTO Organization VALUES ('Hill, Porter and Solomon','35362 Julia Manors','Port Brian','IL',51383,'USA',5116799557,'info@hillporterandsolomon.org')</v>
      </c>
    </row>
    <row r="51" spans="1:14" x14ac:dyDescent="0.2">
      <c r="A51">
        <v>50</v>
      </c>
      <c r="B51" t="s">
        <v>1708</v>
      </c>
      <c r="C51" t="s">
        <v>1709</v>
      </c>
      <c r="D51" t="s">
        <v>1710</v>
      </c>
      <c r="E51" t="s">
        <v>358</v>
      </c>
      <c r="F51" t="s">
        <v>1711</v>
      </c>
      <c r="G51" t="s">
        <v>16</v>
      </c>
      <c r="H51" t="s">
        <v>1712</v>
      </c>
      <c r="I51" t="s">
        <v>1713</v>
      </c>
      <c r="N51" t="str">
        <f t="shared" si="0"/>
        <v>INSERT INTO Organization VALUES ('Valenzuela-Ortiz','9971 Heather Tunnel','Griffinshire','UT',05637,'USA',9431060360,'info@valenzuelaortiz.org')</v>
      </c>
    </row>
    <row r="52" spans="1:14" x14ac:dyDescent="0.2">
      <c r="A52">
        <v>51</v>
      </c>
      <c r="B52" t="s">
        <v>1714</v>
      </c>
      <c r="C52" t="s">
        <v>1715</v>
      </c>
      <c r="D52" t="s">
        <v>1716</v>
      </c>
      <c r="E52" t="s">
        <v>485</v>
      </c>
      <c r="F52" t="s">
        <v>1717</v>
      </c>
      <c r="G52" t="s">
        <v>16</v>
      </c>
      <c r="H52" t="s">
        <v>1718</v>
      </c>
      <c r="I52" t="s">
        <v>1719</v>
      </c>
      <c r="N52" t="str">
        <f t="shared" si="0"/>
        <v>INSERT INTO Organization VALUES ('Hernandez and Sons','70274 Martinez Port','Greenberg','GA',10086,'USA',8524057765,'info@hernandezandsons.org')</v>
      </c>
    </row>
    <row r="53" spans="1:14" x14ac:dyDescent="0.2">
      <c r="A53">
        <v>52</v>
      </c>
      <c r="B53" t="s">
        <v>1720</v>
      </c>
      <c r="C53" t="s">
        <v>1721</v>
      </c>
      <c r="D53" t="s">
        <v>1722</v>
      </c>
      <c r="E53" t="s">
        <v>91</v>
      </c>
      <c r="F53" t="s">
        <v>1723</v>
      </c>
      <c r="G53" t="s">
        <v>16</v>
      </c>
      <c r="H53" t="s">
        <v>1724</v>
      </c>
      <c r="I53" t="s">
        <v>1725</v>
      </c>
      <c r="N53" t="str">
        <f t="shared" si="0"/>
        <v>INSERT INTO Organization VALUES ('Martin-Goodwin','011 Barton Route Suite 182','West Juanside','NJ',40074,'USA',7694012097,'info@martingoodwin.org')</v>
      </c>
    </row>
    <row r="54" spans="1:14" x14ac:dyDescent="0.2">
      <c r="A54">
        <v>53</v>
      </c>
      <c r="B54" t="s">
        <v>1726</v>
      </c>
      <c r="C54" t="s">
        <v>1727</v>
      </c>
      <c r="D54" t="s">
        <v>1728</v>
      </c>
      <c r="E54" t="s">
        <v>220</v>
      </c>
      <c r="F54" t="s">
        <v>1729</v>
      </c>
      <c r="G54" t="s">
        <v>16</v>
      </c>
      <c r="H54" t="s">
        <v>1730</v>
      </c>
      <c r="I54" t="s">
        <v>1731</v>
      </c>
      <c r="N54" t="str">
        <f t="shared" si="0"/>
        <v>INSERT INTO Organization VALUES ('Smith, Beck and Williams','07156 Daniel Cape Apt. 743','South Jonchester','MS',60886,'USA',7198845097,'info@smithbeckandwilliams.org')</v>
      </c>
    </row>
    <row r="55" spans="1:14" x14ac:dyDescent="0.2">
      <c r="A55">
        <v>54</v>
      </c>
      <c r="B55" t="s">
        <v>1732</v>
      </c>
      <c r="C55" t="s">
        <v>1733</v>
      </c>
      <c r="D55" t="s">
        <v>1734</v>
      </c>
      <c r="E55" t="s">
        <v>220</v>
      </c>
      <c r="F55" t="s">
        <v>1735</v>
      </c>
      <c r="G55" t="s">
        <v>16</v>
      </c>
      <c r="H55" t="s">
        <v>1736</v>
      </c>
      <c r="I55" t="s">
        <v>1737</v>
      </c>
      <c r="N55" t="str">
        <f t="shared" si="0"/>
        <v>INSERT INTO Organization VALUES ('Reed-Perez','253 Jacob Harbors','Port Brianbury','MS',50786,'USA',8248401223,'info@reedperez.org')</v>
      </c>
    </row>
    <row r="56" spans="1:14" x14ac:dyDescent="0.2">
      <c r="A56">
        <v>55</v>
      </c>
      <c r="B56" t="s">
        <v>1738</v>
      </c>
      <c r="C56" t="s">
        <v>1739</v>
      </c>
      <c r="D56" t="s">
        <v>1740</v>
      </c>
      <c r="E56" t="s">
        <v>977</v>
      </c>
      <c r="F56" t="s">
        <v>1741</v>
      </c>
      <c r="G56" t="s">
        <v>16</v>
      </c>
      <c r="H56" t="s">
        <v>1742</v>
      </c>
      <c r="I56" t="s">
        <v>1743</v>
      </c>
      <c r="N56" t="str">
        <f t="shared" si="0"/>
        <v>INSERT INTO Organization VALUES ('Marshall and Sons','911 Samantha Run Suite 472','Potterberg','DE',18595,'USA',8047701599,'info@marshallandsons.org')</v>
      </c>
    </row>
    <row r="57" spans="1:14" x14ac:dyDescent="0.2">
      <c r="A57">
        <v>56</v>
      </c>
      <c r="B57" t="s">
        <v>1744</v>
      </c>
      <c r="C57" t="s">
        <v>1745</v>
      </c>
      <c r="D57" t="s">
        <v>1746</v>
      </c>
      <c r="E57" t="s">
        <v>152</v>
      </c>
      <c r="F57" t="s">
        <v>1747</v>
      </c>
      <c r="G57" t="s">
        <v>16</v>
      </c>
      <c r="H57" t="s">
        <v>1748</v>
      </c>
      <c r="I57" t="s">
        <v>1749</v>
      </c>
      <c r="N57" t="str">
        <f t="shared" si="0"/>
        <v>INSERT INTO Organization VALUES ('Gonzalez Group','6201 Joshua Brook','Petersonborough','IA',34045,'USA',2767353709,'info@gonzalezgroup.org')</v>
      </c>
    </row>
    <row r="58" spans="1:14" x14ac:dyDescent="0.2">
      <c r="A58">
        <v>57</v>
      </c>
      <c r="B58" t="s">
        <v>1750</v>
      </c>
      <c r="C58" t="s">
        <v>1751</v>
      </c>
      <c r="D58" t="s">
        <v>1752</v>
      </c>
      <c r="E58" t="s">
        <v>23</v>
      </c>
      <c r="F58" t="s">
        <v>1753</v>
      </c>
      <c r="G58" t="s">
        <v>16</v>
      </c>
      <c r="H58" t="s">
        <v>1754</v>
      </c>
      <c r="I58" t="s">
        <v>1755</v>
      </c>
      <c r="N58" t="str">
        <f t="shared" si="0"/>
        <v>INSERT INTO Organization VALUES ('Barrett LLC','56684 Gabriel Extensions','West Lisa','CA',46356,'USA',5832010600,'info@barrettllc.org')</v>
      </c>
    </row>
    <row r="59" spans="1:14" x14ac:dyDescent="0.2">
      <c r="A59">
        <v>58</v>
      </c>
      <c r="B59" t="s">
        <v>1756</v>
      </c>
      <c r="C59" t="s">
        <v>1757</v>
      </c>
      <c r="D59" t="s">
        <v>1758</v>
      </c>
      <c r="E59" t="s">
        <v>516</v>
      </c>
      <c r="F59" t="s">
        <v>1759</v>
      </c>
      <c r="G59" t="s">
        <v>16</v>
      </c>
      <c r="H59" t="s">
        <v>1760</v>
      </c>
      <c r="I59" t="s">
        <v>1761</v>
      </c>
      <c r="N59" t="str">
        <f t="shared" si="0"/>
        <v>INSERT INTO Organization VALUES ('Williams, Davis and Hanson','9634 Briana Squares','Rebeccafort','CT',13248,'USA',7577601978,'info@williamsdavisandhanson.org')</v>
      </c>
    </row>
    <row r="60" spans="1:14" x14ac:dyDescent="0.2">
      <c r="A60">
        <v>59</v>
      </c>
      <c r="B60" t="s">
        <v>1762</v>
      </c>
      <c r="C60" t="s">
        <v>1763</v>
      </c>
      <c r="D60" t="s">
        <v>1764</v>
      </c>
      <c r="E60" t="s">
        <v>395</v>
      </c>
      <c r="F60" t="s">
        <v>1765</v>
      </c>
      <c r="G60" t="s">
        <v>16</v>
      </c>
      <c r="H60" t="s">
        <v>1766</v>
      </c>
      <c r="I60" t="s">
        <v>1767</v>
      </c>
      <c r="N60" t="str">
        <f t="shared" si="0"/>
        <v>INSERT INTO Organization VALUES ('Hernandez Group','15194 Jody Light','Jenniferview','PA',58366,'USA',9203920799,'info@hernandezgroup.org')</v>
      </c>
    </row>
    <row r="61" spans="1:14" x14ac:dyDescent="0.2">
      <c r="A61">
        <v>60</v>
      </c>
      <c r="B61" t="s">
        <v>1768</v>
      </c>
      <c r="C61" t="s">
        <v>1769</v>
      </c>
      <c r="D61" t="s">
        <v>1770</v>
      </c>
      <c r="E61" t="s">
        <v>261</v>
      </c>
      <c r="F61" t="s">
        <v>1771</v>
      </c>
      <c r="G61" t="s">
        <v>16</v>
      </c>
      <c r="H61" t="s">
        <v>1772</v>
      </c>
      <c r="I61" t="s">
        <v>1773</v>
      </c>
      <c r="N61" t="str">
        <f t="shared" si="0"/>
        <v>INSERT INTO Organization VALUES ('May, Roberts and Watkins','02130 Moore Springs','North Thomasmouth','RI',95690,'USA',7002106082,'info@mayrobertsandwatkins.org')</v>
      </c>
    </row>
    <row r="62" spans="1:14" x14ac:dyDescent="0.2">
      <c r="A62">
        <v>61</v>
      </c>
      <c r="B62" t="s">
        <v>1774</v>
      </c>
      <c r="C62" t="s">
        <v>1775</v>
      </c>
      <c r="D62" t="s">
        <v>1776</v>
      </c>
      <c r="E62" t="s">
        <v>1035</v>
      </c>
      <c r="F62" t="s">
        <v>1777</v>
      </c>
      <c r="G62" t="s">
        <v>16</v>
      </c>
      <c r="H62" t="s">
        <v>1778</v>
      </c>
      <c r="I62" t="s">
        <v>1779</v>
      </c>
      <c r="N62" t="str">
        <f t="shared" si="0"/>
        <v>INSERT INTO Organization VALUES ('Hunt, Everett and Rogers','867 Reyes Square','Lake Andrewfurt','WI',08102,'USA',9075657173,'info@hunteverettandrogers.org')</v>
      </c>
    </row>
    <row r="63" spans="1:14" x14ac:dyDescent="0.2">
      <c r="A63">
        <v>62</v>
      </c>
      <c r="B63" t="s">
        <v>1780</v>
      </c>
      <c r="C63" t="s">
        <v>1781</v>
      </c>
      <c r="D63" t="s">
        <v>1782</v>
      </c>
      <c r="E63" t="s">
        <v>543</v>
      </c>
      <c r="F63" t="s">
        <v>1783</v>
      </c>
      <c r="G63" t="s">
        <v>16</v>
      </c>
      <c r="H63" t="s">
        <v>1784</v>
      </c>
      <c r="I63" t="s">
        <v>1785</v>
      </c>
      <c r="N63" t="str">
        <f t="shared" si="0"/>
        <v>INSERT INTO Organization VALUES ('Arias-Carson','289 Adrienne Mountain Apt. 570','Nicoleview','OH',13170,'USA',8057020898,'info@ariascarson.org')</v>
      </c>
    </row>
    <row r="64" spans="1:14" x14ac:dyDescent="0.2">
      <c r="A64">
        <v>63</v>
      </c>
      <c r="B64" t="s">
        <v>1786</v>
      </c>
      <c r="C64" t="s">
        <v>1787</v>
      </c>
      <c r="D64" t="s">
        <v>1788</v>
      </c>
      <c r="E64" t="s">
        <v>112</v>
      </c>
      <c r="F64" t="s">
        <v>1789</v>
      </c>
      <c r="G64" t="s">
        <v>16</v>
      </c>
      <c r="H64" t="s">
        <v>1790</v>
      </c>
      <c r="I64" t="s">
        <v>1791</v>
      </c>
      <c r="N64" t="str">
        <f t="shared" si="0"/>
        <v>INSERT INTO Organization VALUES ('Bailey, Bass and Frederick','64124 Martinez Valley Suite 864','Lake Lisamouth','AL',95174,'USA',6882724276,'info@baileybassandfrederick.org')</v>
      </c>
    </row>
    <row r="65" spans="1:14" x14ac:dyDescent="0.2">
      <c r="A65">
        <v>64</v>
      </c>
      <c r="B65" t="s">
        <v>1792</v>
      </c>
      <c r="C65" t="s">
        <v>1793</v>
      </c>
      <c r="D65" t="s">
        <v>1794</v>
      </c>
      <c r="E65" t="s">
        <v>504</v>
      </c>
      <c r="F65" t="s">
        <v>1795</v>
      </c>
      <c r="G65" t="s">
        <v>16</v>
      </c>
      <c r="H65" t="s">
        <v>1796</v>
      </c>
      <c r="I65" t="s">
        <v>1797</v>
      </c>
      <c r="N65" t="str">
        <f t="shared" si="0"/>
        <v>INSERT INTO Organization VALUES ('Knox-Thomas','765 Gary Ranch Apt. 125','New Thomas','SD',08861,'USA',1787701761,'info@knoxthomas.org')</v>
      </c>
    </row>
    <row r="66" spans="1:14" x14ac:dyDescent="0.2">
      <c r="A66">
        <v>65</v>
      </c>
      <c r="B66" t="s">
        <v>1798</v>
      </c>
      <c r="C66" t="s">
        <v>1799</v>
      </c>
      <c r="D66" t="s">
        <v>1800</v>
      </c>
      <c r="E66" t="s">
        <v>182</v>
      </c>
      <c r="F66" t="s">
        <v>1801</v>
      </c>
      <c r="G66" t="s">
        <v>16</v>
      </c>
      <c r="H66" t="s">
        <v>1802</v>
      </c>
      <c r="I66" t="s">
        <v>1803</v>
      </c>
      <c r="N66" t="str">
        <f t="shared" si="0"/>
        <v>INSERT INTO Organization VALUES ('Hart PLC','68215 Dustin Park','Christianberg','VA',93153,'USA',5525838749,'info@hartplc.org')</v>
      </c>
    </row>
    <row r="67" spans="1:14" x14ac:dyDescent="0.2">
      <c r="A67">
        <v>66</v>
      </c>
      <c r="B67" t="s">
        <v>1804</v>
      </c>
      <c r="C67" t="s">
        <v>1805</v>
      </c>
      <c r="D67" t="s">
        <v>1806</v>
      </c>
      <c r="E67" t="s">
        <v>112</v>
      </c>
      <c r="F67" t="s">
        <v>1807</v>
      </c>
      <c r="G67" t="s">
        <v>16</v>
      </c>
      <c r="H67" t="s">
        <v>1808</v>
      </c>
      <c r="I67" t="s">
        <v>1809</v>
      </c>
      <c r="N67" t="str">
        <f t="shared" ref="N67:N101" si="1">"INSERT INTO Organization VALUES ('"&amp;B67&amp;"','"&amp;C67&amp;"','"&amp;D67&amp;"','"&amp;E67&amp;"',"&amp;F67&amp;",'"&amp;G67&amp;"',"&amp;H67&amp;",'"&amp;I67&amp;"')"</f>
        <v>INSERT INTO Organization VALUES ('Mcgee-Jackson','2282 Hall Trace','South Thomas','AL',82818,'USA',2842731962,'info@mcgeejackson.org')</v>
      </c>
    </row>
    <row r="68" spans="1:14" x14ac:dyDescent="0.2">
      <c r="A68">
        <v>67</v>
      </c>
      <c r="B68" t="s">
        <v>1810</v>
      </c>
      <c r="C68" t="s">
        <v>1811</v>
      </c>
      <c r="D68" t="s">
        <v>1812</v>
      </c>
      <c r="E68" t="s">
        <v>358</v>
      </c>
      <c r="F68" t="s">
        <v>1813</v>
      </c>
      <c r="G68" t="s">
        <v>16</v>
      </c>
      <c r="H68" t="s">
        <v>1814</v>
      </c>
      <c r="I68" t="s">
        <v>1815</v>
      </c>
      <c r="N68" t="str">
        <f t="shared" si="1"/>
        <v>INSERT INTO Organization VALUES ('Smith, Tran and Morgan','866 Martha Knolls Apt. 856','Ericbury','UT',62069,'USA',7815977849,'info@smithtranandmorgan.org')</v>
      </c>
    </row>
    <row r="69" spans="1:14" x14ac:dyDescent="0.2">
      <c r="A69">
        <v>68</v>
      </c>
      <c r="B69" t="s">
        <v>1816</v>
      </c>
      <c r="C69" t="s">
        <v>1817</v>
      </c>
      <c r="D69" t="s">
        <v>1818</v>
      </c>
      <c r="E69" t="s">
        <v>39</v>
      </c>
      <c r="F69" t="s">
        <v>1819</v>
      </c>
      <c r="G69" t="s">
        <v>16</v>
      </c>
      <c r="H69" t="s">
        <v>1820</v>
      </c>
      <c r="I69" t="s">
        <v>1821</v>
      </c>
      <c r="N69" t="str">
        <f t="shared" si="1"/>
        <v>INSERT INTO Organization VALUES ('Keller, Yoder and Bryant','7724 Scott Isle Suite 220','West Heidi','OR',92392,'USA',2229457950,'info@kelleryoderandbryant.org')</v>
      </c>
    </row>
    <row r="70" spans="1:14" x14ac:dyDescent="0.2">
      <c r="A70">
        <v>69</v>
      </c>
      <c r="B70" t="s">
        <v>1822</v>
      </c>
      <c r="C70" t="s">
        <v>1823</v>
      </c>
      <c r="D70" t="s">
        <v>1824</v>
      </c>
      <c r="E70" t="s">
        <v>307</v>
      </c>
      <c r="F70" t="s">
        <v>1825</v>
      </c>
      <c r="G70" t="s">
        <v>16</v>
      </c>
      <c r="H70" t="s">
        <v>1826</v>
      </c>
      <c r="I70" t="s">
        <v>1827</v>
      </c>
      <c r="N70" t="str">
        <f t="shared" si="1"/>
        <v>INSERT INTO Organization VALUES ('Wright-Davis','091 Mclaughlin Centers Suite 480','North James','AZ',42763,'USA',8164587996,'info@wrightdavis.org')</v>
      </c>
    </row>
    <row r="71" spans="1:14" x14ac:dyDescent="0.2">
      <c r="A71">
        <v>70</v>
      </c>
      <c r="B71" t="s">
        <v>1828</v>
      </c>
      <c r="C71" t="s">
        <v>1829</v>
      </c>
      <c r="D71" t="s">
        <v>1830</v>
      </c>
      <c r="E71" t="s">
        <v>516</v>
      </c>
      <c r="F71" t="s">
        <v>1831</v>
      </c>
      <c r="G71" t="s">
        <v>16</v>
      </c>
      <c r="H71" t="s">
        <v>1832</v>
      </c>
      <c r="I71" t="s">
        <v>1833</v>
      </c>
      <c r="N71" t="str">
        <f t="shared" si="1"/>
        <v>INSERT INTO Organization VALUES ('Harper, Gamble and Hoover','28294 Gibson Cliffs','Georgetown','CT',60839,'USA',9117822714,'info@harpergambleandhoover.org')</v>
      </c>
    </row>
    <row r="72" spans="1:14" x14ac:dyDescent="0.2">
      <c r="A72">
        <v>71</v>
      </c>
      <c r="B72" t="s">
        <v>1834</v>
      </c>
      <c r="C72" t="s">
        <v>1835</v>
      </c>
      <c r="D72" t="s">
        <v>1836</v>
      </c>
      <c r="E72" t="s">
        <v>498</v>
      </c>
      <c r="F72" t="s">
        <v>1837</v>
      </c>
      <c r="G72" t="s">
        <v>16</v>
      </c>
      <c r="H72" t="s">
        <v>1838</v>
      </c>
      <c r="I72" t="s">
        <v>1839</v>
      </c>
      <c r="N72" t="str">
        <f t="shared" si="1"/>
        <v>INSERT INTO Organization VALUES ('Contreras-Washington','245 Thomas Divide','Alichester','AK',67696,'USA',6140534775,'info@contreraswashington.org')</v>
      </c>
    </row>
    <row r="73" spans="1:14" x14ac:dyDescent="0.2">
      <c r="A73">
        <v>72</v>
      </c>
      <c r="B73" t="s">
        <v>1840</v>
      </c>
      <c r="C73" t="s">
        <v>1841</v>
      </c>
      <c r="D73" t="s">
        <v>1842</v>
      </c>
      <c r="E73" t="s">
        <v>485</v>
      </c>
      <c r="F73" t="s">
        <v>1843</v>
      </c>
      <c r="G73" t="s">
        <v>16</v>
      </c>
      <c r="H73" t="s">
        <v>1844</v>
      </c>
      <c r="I73" t="s">
        <v>1845</v>
      </c>
      <c r="N73" t="str">
        <f t="shared" si="1"/>
        <v>INSERT INTO Organization VALUES ('Lopez-Houston','9115 Nguyen Prairie Suite 954','Jamesmouth','GA',93082,'USA',2961480710,'info@lopezhouston.org')</v>
      </c>
    </row>
    <row r="74" spans="1:14" x14ac:dyDescent="0.2">
      <c r="A74">
        <v>73</v>
      </c>
      <c r="B74" t="s">
        <v>1846</v>
      </c>
      <c r="C74" t="s">
        <v>1847</v>
      </c>
      <c r="D74" t="s">
        <v>1848</v>
      </c>
      <c r="E74" t="s">
        <v>289</v>
      </c>
      <c r="F74" t="s">
        <v>1849</v>
      </c>
      <c r="G74" t="s">
        <v>16</v>
      </c>
      <c r="H74" t="s">
        <v>1850</v>
      </c>
      <c r="I74" t="s">
        <v>1851</v>
      </c>
      <c r="N74" t="str">
        <f t="shared" si="1"/>
        <v>INSERT INTO Organization VALUES ('Leonard-Becker','097 Jackson Lane','South Emilytown','WA',73739,'USA',3860743919,'info@leonardbecker.org')</v>
      </c>
    </row>
    <row r="75" spans="1:14" x14ac:dyDescent="0.2">
      <c r="A75">
        <v>74</v>
      </c>
      <c r="B75" t="s">
        <v>1852</v>
      </c>
      <c r="C75" t="s">
        <v>1853</v>
      </c>
      <c r="D75" t="s">
        <v>1854</v>
      </c>
      <c r="E75" t="s">
        <v>104</v>
      </c>
      <c r="F75" t="s">
        <v>1855</v>
      </c>
      <c r="G75" t="s">
        <v>16</v>
      </c>
      <c r="H75" t="s">
        <v>1856</v>
      </c>
      <c r="I75" t="s">
        <v>1857</v>
      </c>
      <c r="N75" t="str">
        <f t="shared" si="1"/>
        <v>INSERT INTO Organization VALUES ('English-Brown','1990 John Bridge','North Elizabethville','IL',16103,'USA',9030643873,'info@englishbrown.org')</v>
      </c>
    </row>
    <row r="76" spans="1:14" x14ac:dyDescent="0.2">
      <c r="A76">
        <v>75</v>
      </c>
      <c r="B76" t="s">
        <v>1858</v>
      </c>
      <c r="C76" t="s">
        <v>1859</v>
      </c>
      <c r="D76" t="s">
        <v>1860</v>
      </c>
      <c r="E76" t="s">
        <v>164</v>
      </c>
      <c r="F76" t="s">
        <v>1861</v>
      </c>
      <c r="G76" t="s">
        <v>16</v>
      </c>
      <c r="H76" t="s">
        <v>1862</v>
      </c>
      <c r="I76" t="s">
        <v>1863</v>
      </c>
      <c r="N76" t="str">
        <f t="shared" si="1"/>
        <v>INSERT INTO Organization VALUES ('Moore LLC','30213 Jeffery Common','New Megan','WV',22443,'USA',9534540341,'info@moorellc.org')</v>
      </c>
    </row>
    <row r="77" spans="1:14" x14ac:dyDescent="0.2">
      <c r="A77">
        <v>76</v>
      </c>
      <c r="B77" t="s">
        <v>1864</v>
      </c>
      <c r="C77" t="s">
        <v>1865</v>
      </c>
      <c r="D77" t="s">
        <v>1866</v>
      </c>
      <c r="E77" t="s">
        <v>516</v>
      </c>
      <c r="F77" t="s">
        <v>1867</v>
      </c>
      <c r="G77" t="s">
        <v>16</v>
      </c>
      <c r="H77" t="s">
        <v>1868</v>
      </c>
      <c r="I77" t="s">
        <v>1869</v>
      </c>
      <c r="N77" t="str">
        <f t="shared" si="1"/>
        <v>INSERT INTO Organization VALUES ('Dudley, Schmidt and Harris','138 King Centers Suite 511','Port Isaacfort','CT',83008,'USA',4406032096,'info@dudleyschmidtandharris.org')</v>
      </c>
    </row>
    <row r="78" spans="1:14" x14ac:dyDescent="0.2">
      <c r="A78">
        <v>77</v>
      </c>
      <c r="B78" t="s">
        <v>1870</v>
      </c>
      <c r="C78" t="s">
        <v>1871</v>
      </c>
      <c r="D78" t="s">
        <v>1872</v>
      </c>
      <c r="E78" t="s">
        <v>112</v>
      </c>
      <c r="F78" t="s">
        <v>1873</v>
      </c>
      <c r="G78" t="s">
        <v>16</v>
      </c>
      <c r="H78" t="s">
        <v>1874</v>
      </c>
      <c r="I78" t="s">
        <v>1875</v>
      </c>
      <c r="N78" t="str">
        <f t="shared" si="1"/>
        <v>INSERT INTO Organization VALUES ('Thomas-Boyd','6474 Mary Squares Suite 600','South Claytonfort','AL',18942,'USA',2959831655,'info@thomasboyd.org')</v>
      </c>
    </row>
    <row r="79" spans="1:14" x14ac:dyDescent="0.2">
      <c r="A79">
        <v>78</v>
      </c>
      <c r="B79" t="s">
        <v>1876</v>
      </c>
      <c r="C79" t="s">
        <v>1877</v>
      </c>
      <c r="D79" t="s">
        <v>1878</v>
      </c>
      <c r="E79" t="s">
        <v>164</v>
      </c>
      <c r="F79" t="s">
        <v>1879</v>
      </c>
      <c r="G79" t="s">
        <v>16</v>
      </c>
      <c r="H79" t="s">
        <v>1880</v>
      </c>
      <c r="I79" t="s">
        <v>1881</v>
      </c>
      <c r="N79" t="str">
        <f t="shared" si="1"/>
        <v>INSERT INTO Organization VALUES ('Herman-Black','22197 Thomas Ridge Suite 162','West Christopher','WV',33302,'USA',5328221490,'info@hermanblack.org')</v>
      </c>
    </row>
    <row r="80" spans="1:14" x14ac:dyDescent="0.2">
      <c r="A80">
        <v>79</v>
      </c>
      <c r="B80" t="s">
        <v>1882</v>
      </c>
      <c r="C80" t="s">
        <v>1883</v>
      </c>
      <c r="D80" t="s">
        <v>1884</v>
      </c>
      <c r="E80" t="s">
        <v>23</v>
      </c>
      <c r="F80" t="s">
        <v>1885</v>
      </c>
      <c r="G80" t="s">
        <v>16</v>
      </c>
      <c r="H80" t="s">
        <v>1886</v>
      </c>
      <c r="I80" t="s">
        <v>1887</v>
      </c>
      <c r="N80" t="str">
        <f t="shared" si="1"/>
        <v>INSERT INTO Organization VALUES ('Allen, Steele and Hubbard','06407 Crosby Curve','Davidshire','CA',48618,'USA',4227915220,'info@allensteeleandhubbard.org')</v>
      </c>
    </row>
    <row r="81" spans="1:14" x14ac:dyDescent="0.2">
      <c r="A81">
        <v>80</v>
      </c>
      <c r="B81" t="s">
        <v>1888</v>
      </c>
      <c r="C81" t="s">
        <v>1889</v>
      </c>
      <c r="D81" t="s">
        <v>1890</v>
      </c>
      <c r="E81" t="s">
        <v>145</v>
      </c>
      <c r="F81" t="s">
        <v>1891</v>
      </c>
      <c r="G81" t="s">
        <v>16</v>
      </c>
      <c r="H81" t="s">
        <v>1892</v>
      </c>
      <c r="I81" t="s">
        <v>1893</v>
      </c>
      <c r="N81" t="str">
        <f t="shared" si="1"/>
        <v>INSERT INTO Organization VALUES ('Franklin, Hatfield and Thompson','442 Frank Lane','Jillport','SC',52598,'USA',5748771150,'info@franklinhatfieldandthompson.org')</v>
      </c>
    </row>
    <row r="82" spans="1:14" x14ac:dyDescent="0.2">
      <c r="A82">
        <v>81</v>
      </c>
      <c r="B82" t="s">
        <v>1894</v>
      </c>
      <c r="C82" t="s">
        <v>1895</v>
      </c>
      <c r="D82" t="s">
        <v>1896</v>
      </c>
      <c r="E82" t="s">
        <v>63</v>
      </c>
      <c r="F82" t="s">
        <v>1897</v>
      </c>
      <c r="G82" t="s">
        <v>16</v>
      </c>
      <c r="H82" t="s">
        <v>1898</v>
      </c>
      <c r="I82" t="s">
        <v>1899</v>
      </c>
      <c r="N82" t="str">
        <f t="shared" si="1"/>
        <v>INSERT INTO Organization VALUES ('Stevens, Bowman and Medina','488 Hughes Gardens','New Richard','NY',51530,'USA',2689328237,'info@stevensbowmanandmedina.org')</v>
      </c>
    </row>
    <row r="83" spans="1:14" x14ac:dyDescent="0.2">
      <c r="A83">
        <v>82</v>
      </c>
      <c r="B83" t="s">
        <v>1900</v>
      </c>
      <c r="C83" t="s">
        <v>1901</v>
      </c>
      <c r="D83" t="s">
        <v>1902</v>
      </c>
      <c r="E83" t="s">
        <v>1105</v>
      </c>
      <c r="F83" t="s">
        <v>1903</v>
      </c>
      <c r="G83" t="s">
        <v>16</v>
      </c>
      <c r="H83" t="s">
        <v>1904</v>
      </c>
      <c r="I83" t="s">
        <v>1905</v>
      </c>
      <c r="N83" t="str">
        <f t="shared" si="1"/>
        <v>INSERT INTO Organization VALUES ('Richards-Doyle','5082 Jeffrey Crest Apt. 825','North Tonyahaven','OK',59692,'USA',1933813911,'info@richardsdoyle.org')</v>
      </c>
    </row>
    <row r="84" spans="1:14" x14ac:dyDescent="0.2">
      <c r="A84">
        <v>83</v>
      </c>
      <c r="B84" t="s">
        <v>1906</v>
      </c>
      <c r="C84" t="s">
        <v>1907</v>
      </c>
      <c r="D84" t="s">
        <v>715</v>
      </c>
      <c r="E84" t="s">
        <v>358</v>
      </c>
      <c r="F84" t="s">
        <v>1908</v>
      </c>
      <c r="G84" t="s">
        <v>16</v>
      </c>
      <c r="H84" t="s">
        <v>1909</v>
      </c>
      <c r="I84" t="s">
        <v>1910</v>
      </c>
      <c r="N84" t="str">
        <f t="shared" si="1"/>
        <v>INSERT INTO Organization VALUES ('Villa, Rivera and Graham','3346 Laura Overpass','Brownburgh','UT',69635,'USA',6703557392,'info@villariveraandgraham.org')</v>
      </c>
    </row>
    <row r="85" spans="1:14" x14ac:dyDescent="0.2">
      <c r="A85">
        <v>84</v>
      </c>
      <c r="B85" t="s">
        <v>1911</v>
      </c>
      <c r="C85" t="s">
        <v>1912</v>
      </c>
      <c r="D85" t="s">
        <v>1913</v>
      </c>
      <c r="E85" t="s">
        <v>485</v>
      </c>
      <c r="F85" t="s">
        <v>1914</v>
      </c>
      <c r="G85" t="s">
        <v>16</v>
      </c>
      <c r="H85" t="s">
        <v>1915</v>
      </c>
      <c r="I85" t="s">
        <v>1916</v>
      </c>
      <c r="N85" t="str">
        <f t="shared" si="1"/>
        <v>INSERT INTO Organization VALUES ('Garcia-Mcfarland','31622 Sara Port','East Seth','GA',66232,'USA',0285934216,'info@garciamcfarland.org')</v>
      </c>
    </row>
    <row r="86" spans="1:14" x14ac:dyDescent="0.2">
      <c r="A86">
        <v>85</v>
      </c>
      <c r="B86" t="s">
        <v>1917</v>
      </c>
      <c r="C86" t="s">
        <v>1918</v>
      </c>
      <c r="D86" t="s">
        <v>1919</v>
      </c>
      <c r="E86" t="s">
        <v>485</v>
      </c>
      <c r="F86" t="s">
        <v>1920</v>
      </c>
      <c r="G86" t="s">
        <v>16</v>
      </c>
      <c r="H86" t="s">
        <v>1921</v>
      </c>
      <c r="I86" t="s">
        <v>1922</v>
      </c>
      <c r="N86" t="str">
        <f t="shared" si="1"/>
        <v>INSERT INTO Organization VALUES ('Castaneda, King and Brown','251 Brent Ranch','North Tracy','GA',13663,'USA',5402967564,'info@castanedakingandbrown.org')</v>
      </c>
    </row>
    <row r="87" spans="1:14" x14ac:dyDescent="0.2">
      <c r="A87">
        <v>86</v>
      </c>
      <c r="B87" t="s">
        <v>1923</v>
      </c>
      <c r="C87" t="s">
        <v>1924</v>
      </c>
      <c r="D87" t="s">
        <v>1925</v>
      </c>
      <c r="E87" t="s">
        <v>220</v>
      </c>
      <c r="F87" t="s">
        <v>1926</v>
      </c>
      <c r="G87" t="s">
        <v>16</v>
      </c>
      <c r="H87" t="s">
        <v>1927</v>
      </c>
      <c r="I87" t="s">
        <v>1928</v>
      </c>
      <c r="N87" t="str">
        <f t="shared" si="1"/>
        <v>INSERT INTO Organization VALUES ('Johnson Inc','4535 Jackson Mill Suite 389','New Olivia','MS',25208,'USA',6457086189,'info@johnsoninc.org')</v>
      </c>
    </row>
    <row r="88" spans="1:14" x14ac:dyDescent="0.2">
      <c r="A88">
        <v>87</v>
      </c>
      <c r="B88" t="s">
        <v>1929</v>
      </c>
      <c r="C88" t="s">
        <v>1930</v>
      </c>
      <c r="D88" t="s">
        <v>1931</v>
      </c>
      <c r="E88" t="s">
        <v>77</v>
      </c>
      <c r="F88" t="s">
        <v>1932</v>
      </c>
      <c r="G88" t="s">
        <v>16</v>
      </c>
      <c r="H88" t="s">
        <v>1933</v>
      </c>
      <c r="I88" t="s">
        <v>1934</v>
      </c>
      <c r="N88" t="str">
        <f t="shared" si="1"/>
        <v>INSERT INTO Organization VALUES ('Leonard-Byrd','901 Mccarthy Ridges Suite 432','New Caseymouth','AR',78970,'USA',9077129168,'info@leonardbyrd.org')</v>
      </c>
    </row>
    <row r="89" spans="1:14" x14ac:dyDescent="0.2">
      <c r="A89">
        <v>88</v>
      </c>
      <c r="B89" t="s">
        <v>1935</v>
      </c>
      <c r="C89" t="s">
        <v>1936</v>
      </c>
      <c r="D89" t="s">
        <v>1937</v>
      </c>
      <c r="E89" t="s">
        <v>98</v>
      </c>
      <c r="F89" t="s">
        <v>1938</v>
      </c>
      <c r="G89" t="s">
        <v>16</v>
      </c>
      <c r="H89" t="s">
        <v>1939</v>
      </c>
      <c r="I89" t="s">
        <v>1940</v>
      </c>
      <c r="N89" t="str">
        <f t="shared" si="1"/>
        <v>INSERT INTO Organization VALUES ('Thompson Ltd','994 Jennifer Inlet Suite 732','Jacquelineville','FL',40407,'USA',2468197094,'info@thompsonltd.org')</v>
      </c>
    </row>
    <row r="90" spans="1:14" x14ac:dyDescent="0.2">
      <c r="A90">
        <v>89</v>
      </c>
      <c r="B90" t="s">
        <v>1941</v>
      </c>
      <c r="C90" t="s">
        <v>1942</v>
      </c>
      <c r="D90" t="s">
        <v>1943</v>
      </c>
      <c r="E90" t="s">
        <v>195</v>
      </c>
      <c r="F90" t="s">
        <v>1944</v>
      </c>
      <c r="G90" t="s">
        <v>16</v>
      </c>
      <c r="H90" t="s">
        <v>1945</v>
      </c>
      <c r="I90" t="s">
        <v>1946</v>
      </c>
      <c r="N90" t="str">
        <f t="shared" si="1"/>
        <v>INSERT INTO Organization VALUES ('Smith, Johnson and Lam','71857 Lewis Stream','Kimberlyville','ME',79945,'USA',3892174274,'info@smithjohnsonandlam.org')</v>
      </c>
    </row>
    <row r="91" spans="1:14" x14ac:dyDescent="0.2">
      <c r="A91">
        <v>90</v>
      </c>
      <c r="B91" t="s">
        <v>1947</v>
      </c>
      <c r="C91" t="s">
        <v>1948</v>
      </c>
      <c r="D91" t="s">
        <v>1949</v>
      </c>
      <c r="E91" t="s">
        <v>55</v>
      </c>
      <c r="F91" t="s">
        <v>1950</v>
      </c>
      <c r="G91" t="s">
        <v>16</v>
      </c>
      <c r="H91" t="s">
        <v>1951</v>
      </c>
      <c r="I91" t="s">
        <v>1952</v>
      </c>
      <c r="N91" t="str">
        <f t="shared" si="1"/>
        <v>INSERT INTO Organization VALUES ('Bentley PLC','0080 Kellie Island Apt. 226','Masonbury','NC',12757,'USA',6276308230,'info@bentleyplc.org')</v>
      </c>
    </row>
    <row r="92" spans="1:14" x14ac:dyDescent="0.2">
      <c r="A92">
        <v>91</v>
      </c>
      <c r="B92" t="s">
        <v>1953</v>
      </c>
      <c r="C92" t="s">
        <v>1954</v>
      </c>
      <c r="D92" t="s">
        <v>1955</v>
      </c>
      <c r="E92" t="s">
        <v>112</v>
      </c>
      <c r="F92" t="s">
        <v>1956</v>
      </c>
      <c r="G92" t="s">
        <v>16</v>
      </c>
      <c r="H92" t="s">
        <v>1957</v>
      </c>
      <c r="I92" t="s">
        <v>1958</v>
      </c>
      <c r="N92" t="str">
        <f t="shared" si="1"/>
        <v>INSERT INTO Organization VALUES ('Parsons and Sons','28857 Donovan Forks Suite 975','North Nathan','AL',38762,'USA',3616771870,'info@parsonsandsons.org')</v>
      </c>
    </row>
    <row r="93" spans="1:14" x14ac:dyDescent="0.2">
      <c r="A93">
        <v>92</v>
      </c>
      <c r="B93" t="s">
        <v>1959</v>
      </c>
      <c r="C93" t="s">
        <v>1960</v>
      </c>
      <c r="D93" t="s">
        <v>1961</v>
      </c>
      <c r="E93" t="s">
        <v>23</v>
      </c>
      <c r="F93" t="s">
        <v>1962</v>
      </c>
      <c r="G93" t="s">
        <v>16</v>
      </c>
      <c r="H93" t="s">
        <v>1963</v>
      </c>
      <c r="I93" t="s">
        <v>1964</v>
      </c>
      <c r="N93" t="str">
        <f t="shared" si="1"/>
        <v>INSERT INTO Organization VALUES ('Howard-Ellis','6292 Michael Inlet','New Robinberg','CA',44586,'USA',1370814571,'info@howardellis.org')</v>
      </c>
    </row>
    <row r="94" spans="1:14" x14ac:dyDescent="0.2">
      <c r="A94">
        <v>93</v>
      </c>
      <c r="B94" t="s">
        <v>1965</v>
      </c>
      <c r="C94" t="s">
        <v>1966</v>
      </c>
      <c r="D94" t="s">
        <v>1967</v>
      </c>
      <c r="E94" t="s">
        <v>388</v>
      </c>
      <c r="F94" t="s">
        <v>1968</v>
      </c>
      <c r="G94" t="s">
        <v>16</v>
      </c>
      <c r="H94" t="s">
        <v>1969</v>
      </c>
      <c r="I94" t="s">
        <v>1970</v>
      </c>
      <c r="N94" t="str">
        <f t="shared" si="1"/>
        <v>INSERT INTO Organization VALUES ('Crawford LLC','680 David Streets','Stricklandmouth','MO',05523,'USA',5177691685,'info@crawfordllc.org')</v>
      </c>
    </row>
    <row r="95" spans="1:14" x14ac:dyDescent="0.2">
      <c r="A95">
        <v>94</v>
      </c>
      <c r="B95" t="s">
        <v>1971</v>
      </c>
      <c r="C95" t="s">
        <v>1972</v>
      </c>
      <c r="D95" t="s">
        <v>1764</v>
      </c>
      <c r="E95" t="s">
        <v>182</v>
      </c>
      <c r="F95" t="s">
        <v>1973</v>
      </c>
      <c r="G95" t="s">
        <v>16</v>
      </c>
      <c r="H95" t="s">
        <v>1974</v>
      </c>
      <c r="I95" t="s">
        <v>1975</v>
      </c>
      <c r="N95" t="str">
        <f t="shared" si="1"/>
        <v>INSERT INTO Organization VALUES ('King-Pugh','385 Lynn Flat','Jenniferview','VA',01295,'USA',8606630577,'info@kingpugh.org')</v>
      </c>
    </row>
    <row r="96" spans="1:14" x14ac:dyDescent="0.2">
      <c r="A96">
        <v>95</v>
      </c>
      <c r="B96" t="s">
        <v>1976</v>
      </c>
      <c r="C96" t="s">
        <v>1977</v>
      </c>
      <c r="D96" t="s">
        <v>1220</v>
      </c>
      <c r="E96" t="s">
        <v>726</v>
      </c>
      <c r="F96" t="s">
        <v>1978</v>
      </c>
      <c r="G96" t="s">
        <v>16</v>
      </c>
      <c r="H96" t="s">
        <v>1979</v>
      </c>
      <c r="I96" t="s">
        <v>1980</v>
      </c>
      <c r="N96" t="str">
        <f t="shared" si="1"/>
        <v>INSERT INTO Organization VALUES ('Smith-Thompson','856 Mitchell Circle Suite 939','Port David','KY',76681,'USA',1123819616,'info@smiththompson.org')</v>
      </c>
    </row>
    <row r="97" spans="1:14" x14ac:dyDescent="0.2">
      <c r="A97">
        <v>96</v>
      </c>
      <c r="B97" t="s">
        <v>1981</v>
      </c>
      <c r="C97" t="s">
        <v>1982</v>
      </c>
      <c r="D97" t="s">
        <v>1983</v>
      </c>
      <c r="E97" t="s">
        <v>220</v>
      </c>
      <c r="F97" t="s">
        <v>1984</v>
      </c>
      <c r="G97" t="s">
        <v>16</v>
      </c>
      <c r="H97" t="s">
        <v>1985</v>
      </c>
      <c r="I97" t="s">
        <v>1986</v>
      </c>
      <c r="N97" t="str">
        <f t="shared" si="1"/>
        <v>INSERT INTO Organization VALUES ('Herrera-Shaw','88564 Emily Mountain','Byrdside','MS',69512,'USA',5104685152,'info@herrerashaw.org')</v>
      </c>
    </row>
    <row r="98" spans="1:14" x14ac:dyDescent="0.2">
      <c r="A98">
        <v>97</v>
      </c>
      <c r="B98" t="s">
        <v>1987</v>
      </c>
      <c r="C98" t="s">
        <v>1988</v>
      </c>
      <c r="D98" t="s">
        <v>1989</v>
      </c>
      <c r="E98" t="s">
        <v>104</v>
      </c>
      <c r="F98" t="s">
        <v>1990</v>
      </c>
      <c r="G98" t="s">
        <v>16</v>
      </c>
      <c r="H98" t="s">
        <v>1991</v>
      </c>
      <c r="I98" t="s">
        <v>1992</v>
      </c>
      <c r="N98" t="str">
        <f t="shared" si="1"/>
        <v>INSERT INTO Organization VALUES ('Wilson, Lopez and Kim','555 Collins Point','Rachelfurt','IL',76578,'USA',9120526130,'info@wilsonlopezandkim.org')</v>
      </c>
    </row>
    <row r="99" spans="1:14" x14ac:dyDescent="0.2">
      <c r="A99">
        <v>98</v>
      </c>
      <c r="B99" t="s">
        <v>1993</v>
      </c>
      <c r="C99" t="s">
        <v>1994</v>
      </c>
      <c r="D99" t="s">
        <v>1995</v>
      </c>
      <c r="E99" t="s">
        <v>55</v>
      </c>
      <c r="F99" t="s">
        <v>1996</v>
      </c>
      <c r="G99" t="s">
        <v>16</v>
      </c>
      <c r="H99" t="s">
        <v>1997</v>
      </c>
      <c r="I99" t="s">
        <v>1998</v>
      </c>
      <c r="N99" t="str">
        <f t="shared" si="1"/>
        <v>INSERT INTO Organization VALUES ('Vazquez, Harding and Castillo','992 Jacob Mill Apt. 741','West Bonniefurt','NC',50358,'USA',7582332118,'info@vazquezhardingandcastillo.org')</v>
      </c>
    </row>
    <row r="100" spans="1:14" x14ac:dyDescent="0.2">
      <c r="A100">
        <v>99</v>
      </c>
      <c r="B100" t="s">
        <v>1999</v>
      </c>
      <c r="C100" t="s">
        <v>2000</v>
      </c>
      <c r="D100" t="s">
        <v>2001</v>
      </c>
      <c r="E100" t="s">
        <v>703</v>
      </c>
      <c r="F100" t="s">
        <v>2002</v>
      </c>
      <c r="G100" t="s">
        <v>16</v>
      </c>
      <c r="H100" t="s">
        <v>2003</v>
      </c>
      <c r="I100" t="s">
        <v>2004</v>
      </c>
      <c r="N100" t="str">
        <f t="shared" si="1"/>
        <v>INSERT INTO Organization VALUES ('Johnson and Sons','41477 Shelley Square Apt. 173','Sandersmouth','NH',55258,'USA',9345329043,'info@johnsonandsons.org')</v>
      </c>
    </row>
    <row r="101" spans="1:14" x14ac:dyDescent="0.2">
      <c r="A101">
        <v>100</v>
      </c>
      <c r="B101" t="s">
        <v>2005</v>
      </c>
      <c r="C101" t="s">
        <v>2006</v>
      </c>
      <c r="D101" t="s">
        <v>2007</v>
      </c>
      <c r="E101" t="s">
        <v>1105</v>
      </c>
      <c r="F101" t="s">
        <v>2008</v>
      </c>
      <c r="G101" t="s">
        <v>16</v>
      </c>
      <c r="H101" t="s">
        <v>2009</v>
      </c>
      <c r="I101" t="s">
        <v>2010</v>
      </c>
      <c r="N101" t="str">
        <f t="shared" si="1"/>
        <v>INSERT INTO Organization VALUES ('Salinas Group','6749 Kim Drive','Amyton','OK',05250,'USA',4780578411,'info@salinasgroup.org')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"/>
  <sheetViews>
    <sheetView workbookViewId="0">
      <selection activeCell="K2" sqref="K2"/>
    </sheetView>
  </sheetViews>
  <sheetFormatPr baseColWidth="10" defaultColWidth="8.83203125" defaultRowHeight="15" x14ac:dyDescent="0.2"/>
  <cols>
    <col min="11" max="11" width="120.83203125" customWidth="1"/>
  </cols>
  <sheetData>
    <row r="1" spans="1:11" x14ac:dyDescent="0.2">
      <c r="A1" s="1" t="s">
        <v>0</v>
      </c>
      <c r="B1" s="1" t="s">
        <v>1412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1" x14ac:dyDescent="0.2">
      <c r="A2">
        <v>1</v>
      </c>
      <c r="B2" t="s">
        <v>2011</v>
      </c>
      <c r="C2" t="s">
        <v>2012</v>
      </c>
      <c r="D2" t="s">
        <v>2013</v>
      </c>
      <c r="E2" t="s">
        <v>55</v>
      </c>
      <c r="F2" t="s">
        <v>2014</v>
      </c>
      <c r="G2" t="s">
        <v>16</v>
      </c>
      <c r="H2" t="s">
        <v>2015</v>
      </c>
      <c r="K2" t="str">
        <f>"INSERT INTO BloodBank VALUES ('"&amp;B2&amp;"','"&amp;C2&amp;"','"&amp;D2&amp;"','"&amp;E2&amp;"',"&amp;F2&amp;",'"&amp;G2&amp;"',"&amp;H2&amp;")"</f>
        <v>INSERT INTO BloodBank VALUES ('Johnson-Potter Blood Bank','58116 Blackburn Glens','Raymondland','NC',49995,'USA',6302815335)</v>
      </c>
    </row>
    <row r="3" spans="1:11" x14ac:dyDescent="0.2">
      <c r="A3">
        <v>2</v>
      </c>
      <c r="B3" t="s">
        <v>2016</v>
      </c>
      <c r="C3" t="s">
        <v>2017</v>
      </c>
      <c r="D3" t="s">
        <v>2018</v>
      </c>
      <c r="E3" t="s">
        <v>307</v>
      </c>
      <c r="F3" t="s">
        <v>2019</v>
      </c>
      <c r="G3" t="s">
        <v>16</v>
      </c>
      <c r="H3" t="s">
        <v>2020</v>
      </c>
      <c r="K3" t="str">
        <f t="shared" ref="K3:K66" si="0">"INSERT INTO BloodBank VALUES ('"&amp;B3&amp;"','"&amp;C3&amp;"','"&amp;D3&amp;"','"&amp;E3&amp;"',"&amp;F3&amp;",'"&amp;G3&amp;"',"&amp;H3&amp;")"</f>
        <v>INSERT INTO BloodBank VALUES ('Cannon Group Blood Bank','3673 Wallace Greens Apt. 604','Laurenshire','AZ',12222,'USA',6451475704)</v>
      </c>
    </row>
    <row r="4" spans="1:11" x14ac:dyDescent="0.2">
      <c r="A4">
        <v>3</v>
      </c>
      <c r="B4" t="s">
        <v>2021</v>
      </c>
      <c r="C4" t="s">
        <v>2022</v>
      </c>
      <c r="D4" t="s">
        <v>2023</v>
      </c>
      <c r="E4" t="s">
        <v>145</v>
      </c>
      <c r="F4" t="s">
        <v>2024</v>
      </c>
      <c r="G4" t="s">
        <v>16</v>
      </c>
      <c r="H4" t="s">
        <v>2025</v>
      </c>
      <c r="K4" t="str">
        <f t="shared" si="0"/>
        <v>INSERT INTO BloodBank VALUES ('Smith, Solis and Jackson Blood Bank','5688 Zachary Walks','Brandonstad','SC',81049,'USA',2984303728)</v>
      </c>
    </row>
    <row r="5" spans="1:11" x14ac:dyDescent="0.2">
      <c r="A5">
        <v>4</v>
      </c>
      <c r="B5" t="s">
        <v>2026</v>
      </c>
      <c r="C5" t="s">
        <v>2027</v>
      </c>
      <c r="D5" t="s">
        <v>2028</v>
      </c>
      <c r="E5" t="s">
        <v>472</v>
      </c>
      <c r="F5" t="s">
        <v>2029</v>
      </c>
      <c r="G5" t="s">
        <v>16</v>
      </c>
      <c r="H5" t="s">
        <v>2030</v>
      </c>
      <c r="K5" t="str">
        <f t="shared" si="0"/>
        <v>INSERT INTO BloodBank VALUES ('Davila-Clark Blood Bank','664 John Union','North Jasonchester','DC',87528,'USA',5944036807)</v>
      </c>
    </row>
    <row r="6" spans="1:11" x14ac:dyDescent="0.2">
      <c r="A6">
        <v>5</v>
      </c>
      <c r="B6" t="s">
        <v>2031</v>
      </c>
      <c r="C6" t="s">
        <v>2032</v>
      </c>
      <c r="D6" t="s">
        <v>2033</v>
      </c>
      <c r="E6" t="s">
        <v>977</v>
      </c>
      <c r="F6" t="s">
        <v>2034</v>
      </c>
      <c r="G6" t="s">
        <v>16</v>
      </c>
      <c r="H6" t="s">
        <v>2035</v>
      </c>
      <c r="K6" t="str">
        <f t="shared" si="0"/>
        <v>INSERT INTO BloodBank VALUES ('Hernandez PLC Blood Bank','025 Schroeder Road Suite 008','Lake Grantview','DE',90326,'USA',8978192063)</v>
      </c>
    </row>
    <row r="7" spans="1:11" x14ac:dyDescent="0.2">
      <c r="A7">
        <v>6</v>
      </c>
      <c r="B7" t="s">
        <v>2036</v>
      </c>
      <c r="C7" t="s">
        <v>2037</v>
      </c>
      <c r="D7" t="s">
        <v>2038</v>
      </c>
      <c r="E7" t="s">
        <v>164</v>
      </c>
      <c r="F7" t="s">
        <v>2039</v>
      </c>
      <c r="G7" t="s">
        <v>16</v>
      </c>
      <c r="H7" t="s">
        <v>2040</v>
      </c>
      <c r="K7" t="str">
        <f t="shared" si="0"/>
        <v>INSERT INTO BloodBank VALUES ('Howell-Johnson Blood Bank','4274 Jocelyn Shores','South Haileyshire','WV',53913,'USA',0689035086)</v>
      </c>
    </row>
    <row r="8" spans="1:11" x14ac:dyDescent="0.2">
      <c r="A8">
        <v>7</v>
      </c>
      <c r="B8" t="s">
        <v>2041</v>
      </c>
      <c r="C8" t="s">
        <v>2042</v>
      </c>
      <c r="D8" t="s">
        <v>2043</v>
      </c>
      <c r="E8" t="s">
        <v>164</v>
      </c>
      <c r="F8" t="s">
        <v>2044</v>
      </c>
      <c r="G8" t="s">
        <v>16</v>
      </c>
      <c r="H8" t="s">
        <v>2045</v>
      </c>
      <c r="K8" t="str">
        <f t="shared" si="0"/>
        <v>INSERT INTO BloodBank VALUES ('Johnson Ltd Blood Bank','790 Scott Prairie','Port Melissa','WV',70016,'USA',0651716697)</v>
      </c>
    </row>
    <row r="9" spans="1:11" x14ac:dyDescent="0.2">
      <c r="A9">
        <v>8</v>
      </c>
      <c r="B9" t="s">
        <v>2046</v>
      </c>
      <c r="C9" t="s">
        <v>2047</v>
      </c>
      <c r="D9" t="s">
        <v>2048</v>
      </c>
      <c r="E9" t="s">
        <v>628</v>
      </c>
      <c r="F9" t="s">
        <v>2049</v>
      </c>
      <c r="G9" t="s">
        <v>16</v>
      </c>
      <c r="H9" t="s">
        <v>2050</v>
      </c>
      <c r="K9" t="str">
        <f t="shared" si="0"/>
        <v>INSERT INTO BloodBank VALUES ('Palmer-Lewis Blood Bank','45685 Hunter Point','Hunterborough','MT',12420,'USA',8779497244)</v>
      </c>
    </row>
    <row r="10" spans="1:11" x14ac:dyDescent="0.2">
      <c r="A10">
        <v>9</v>
      </c>
      <c r="B10" t="s">
        <v>2051</v>
      </c>
      <c r="C10" t="s">
        <v>2052</v>
      </c>
      <c r="D10" t="s">
        <v>2053</v>
      </c>
      <c r="E10" t="s">
        <v>516</v>
      </c>
      <c r="F10" t="s">
        <v>2054</v>
      </c>
      <c r="G10" t="s">
        <v>16</v>
      </c>
      <c r="H10" t="s">
        <v>2055</v>
      </c>
      <c r="K10" t="str">
        <f t="shared" si="0"/>
        <v>INSERT INTO BloodBank VALUES ('Warren Group Blood Bank','5229 Rodriguez Shoal','Jeffreyside','CT',57699,'USA',5234428175)</v>
      </c>
    </row>
    <row r="11" spans="1:11" x14ac:dyDescent="0.2">
      <c r="A11">
        <v>10</v>
      </c>
      <c r="B11" t="s">
        <v>2056</v>
      </c>
      <c r="C11" t="s">
        <v>2057</v>
      </c>
      <c r="D11" t="s">
        <v>2058</v>
      </c>
      <c r="E11" t="s">
        <v>14</v>
      </c>
      <c r="F11" t="s">
        <v>2059</v>
      </c>
      <c r="G11" t="s">
        <v>16</v>
      </c>
      <c r="H11" t="s">
        <v>2060</v>
      </c>
      <c r="K11" t="str">
        <f t="shared" si="0"/>
        <v>INSERT INTO BloodBank VALUES ('Hunter-Jackson Blood Bank','136 Ross Creek','East Jared','HI',98574,'USA',7883434897)</v>
      </c>
    </row>
    <row r="12" spans="1:11" x14ac:dyDescent="0.2">
      <c r="A12">
        <v>11</v>
      </c>
      <c r="B12" t="s">
        <v>2061</v>
      </c>
      <c r="C12" t="s">
        <v>2062</v>
      </c>
      <c r="D12" t="s">
        <v>2063</v>
      </c>
      <c r="E12" t="s">
        <v>152</v>
      </c>
      <c r="F12" t="s">
        <v>2064</v>
      </c>
      <c r="G12" t="s">
        <v>16</v>
      </c>
      <c r="H12" t="s">
        <v>2065</v>
      </c>
      <c r="K12" t="str">
        <f t="shared" si="0"/>
        <v>INSERT INTO BloodBank VALUES ('Thompson-Burch Blood Bank','5460 Johnson Islands','West Brittanystad','IA',82626,'USA',2013766028)</v>
      </c>
    </row>
    <row r="13" spans="1:11" x14ac:dyDescent="0.2">
      <c r="A13">
        <v>12</v>
      </c>
      <c r="B13" t="s">
        <v>2066</v>
      </c>
      <c r="C13" t="s">
        <v>2067</v>
      </c>
      <c r="D13" t="s">
        <v>2068</v>
      </c>
      <c r="E13" t="s">
        <v>47</v>
      </c>
      <c r="F13" t="s">
        <v>2069</v>
      </c>
      <c r="G13" t="s">
        <v>16</v>
      </c>
      <c r="H13" t="s">
        <v>2070</v>
      </c>
      <c r="K13" t="str">
        <f t="shared" si="0"/>
        <v>INSERT INTO BloodBank VALUES ('Thompson, Chan and Santana Blood Bank','8989 Scott Walks Suite 055','East Josephside','LA',24092,'USA',6503667820)</v>
      </c>
    </row>
    <row r="14" spans="1:11" x14ac:dyDescent="0.2">
      <c r="A14">
        <v>13</v>
      </c>
      <c r="B14" t="s">
        <v>2071</v>
      </c>
      <c r="C14" t="s">
        <v>2072</v>
      </c>
      <c r="D14" t="s">
        <v>2073</v>
      </c>
      <c r="E14" t="s">
        <v>926</v>
      </c>
      <c r="F14" t="s">
        <v>2074</v>
      </c>
      <c r="G14" t="s">
        <v>16</v>
      </c>
      <c r="H14" t="s">
        <v>2075</v>
      </c>
      <c r="K14" t="str">
        <f t="shared" si="0"/>
        <v>INSERT INTO BloodBank VALUES ('Taylor Ltd Blood Bank','232 Laura Forest','Meadowsfort','MA',91651,'USA',6258961714)</v>
      </c>
    </row>
    <row r="15" spans="1:11" x14ac:dyDescent="0.2">
      <c r="A15">
        <v>14</v>
      </c>
      <c r="B15" t="s">
        <v>2076</v>
      </c>
      <c r="C15" t="s">
        <v>2077</v>
      </c>
      <c r="D15" t="s">
        <v>2078</v>
      </c>
      <c r="E15" t="s">
        <v>77</v>
      </c>
      <c r="F15" t="s">
        <v>2079</v>
      </c>
      <c r="G15" t="s">
        <v>16</v>
      </c>
      <c r="H15" t="s">
        <v>2080</v>
      </c>
      <c r="K15" t="str">
        <f t="shared" si="0"/>
        <v>INSERT INTO BloodBank VALUES ('Rodriguez-Brown Blood Bank','783 Dillon Plains Suite 361','Abbottborough','AR',00577,'USA',9549329230)</v>
      </c>
    </row>
    <row r="16" spans="1:11" x14ac:dyDescent="0.2">
      <c r="A16">
        <v>15</v>
      </c>
      <c r="B16" t="s">
        <v>2081</v>
      </c>
      <c r="C16" t="s">
        <v>2082</v>
      </c>
      <c r="D16" t="s">
        <v>2083</v>
      </c>
      <c r="E16" t="s">
        <v>516</v>
      </c>
      <c r="F16" t="s">
        <v>2084</v>
      </c>
      <c r="G16" t="s">
        <v>16</v>
      </c>
      <c r="H16" t="s">
        <v>2085</v>
      </c>
      <c r="K16" t="str">
        <f t="shared" si="0"/>
        <v>INSERT INTO BloodBank VALUES ('Cannon-Wilcox Blood Bank','2463 Bradley Pine Suite 738','West Amanda','CT',75677,'USA',6774816826)</v>
      </c>
    </row>
    <row r="17" spans="1:11" x14ac:dyDescent="0.2">
      <c r="A17">
        <v>16</v>
      </c>
      <c r="B17" t="s">
        <v>2086</v>
      </c>
      <c r="C17" t="s">
        <v>2087</v>
      </c>
      <c r="D17" t="s">
        <v>2088</v>
      </c>
      <c r="E17" t="s">
        <v>926</v>
      </c>
      <c r="F17" t="s">
        <v>2089</v>
      </c>
      <c r="G17" t="s">
        <v>16</v>
      </c>
      <c r="H17" t="s">
        <v>2090</v>
      </c>
      <c r="K17" t="str">
        <f t="shared" si="0"/>
        <v>INSERT INTO BloodBank VALUES ('Carpenter, Mayo and Simpson Blood Bank','31700 Matthew Orchard Suite 872','Zimmermanmouth','MA',07995,'USA',7460406110)</v>
      </c>
    </row>
    <row r="18" spans="1:11" x14ac:dyDescent="0.2">
      <c r="A18">
        <v>17</v>
      </c>
      <c r="B18" t="s">
        <v>2091</v>
      </c>
      <c r="C18" t="s">
        <v>2092</v>
      </c>
      <c r="D18" t="s">
        <v>2093</v>
      </c>
      <c r="E18" t="s">
        <v>152</v>
      </c>
      <c r="F18" t="s">
        <v>2094</v>
      </c>
      <c r="G18" t="s">
        <v>16</v>
      </c>
      <c r="H18" t="s">
        <v>2095</v>
      </c>
      <c r="K18" t="str">
        <f t="shared" si="0"/>
        <v>INSERT INTO BloodBank VALUES ('Johnson, Wilson and Watson Blood Bank','346 Charles Pines','East Anthony','IA',39901,'USA',7684363231)</v>
      </c>
    </row>
    <row r="19" spans="1:11" x14ac:dyDescent="0.2">
      <c r="A19">
        <v>18</v>
      </c>
      <c r="B19" t="s">
        <v>2096</v>
      </c>
      <c r="C19" t="s">
        <v>2097</v>
      </c>
      <c r="D19" t="s">
        <v>2098</v>
      </c>
      <c r="E19" t="s">
        <v>182</v>
      </c>
      <c r="F19" t="s">
        <v>2099</v>
      </c>
      <c r="G19" t="s">
        <v>16</v>
      </c>
      <c r="H19" t="s">
        <v>2100</v>
      </c>
      <c r="K19" t="str">
        <f t="shared" si="0"/>
        <v>INSERT INTO BloodBank VALUES ('Young-Reeves Blood Bank','0747 Moore Springs Suite 349','Port Benjamin','VA',63025,'USA',9821366272)</v>
      </c>
    </row>
    <row r="20" spans="1:11" x14ac:dyDescent="0.2">
      <c r="A20">
        <v>19</v>
      </c>
      <c r="B20" t="s">
        <v>2101</v>
      </c>
      <c r="C20" t="s">
        <v>2102</v>
      </c>
      <c r="D20" t="s">
        <v>2103</v>
      </c>
      <c r="E20" t="s">
        <v>164</v>
      </c>
      <c r="F20" t="s">
        <v>2104</v>
      </c>
      <c r="G20" t="s">
        <v>16</v>
      </c>
      <c r="H20" t="s">
        <v>2105</v>
      </c>
      <c r="K20" t="str">
        <f t="shared" si="0"/>
        <v>INSERT INTO BloodBank VALUES ('Avila-Harrison Blood Bank','294 Matthew Flat Apt. 703','Stephanieport','WV',87007,'USA',2551452421)</v>
      </c>
    </row>
    <row r="21" spans="1:11" x14ac:dyDescent="0.2">
      <c r="A21">
        <v>20</v>
      </c>
      <c r="B21" t="s">
        <v>2106</v>
      </c>
      <c r="C21" t="s">
        <v>2107</v>
      </c>
      <c r="D21" t="s">
        <v>2108</v>
      </c>
      <c r="E21" t="s">
        <v>1046</v>
      </c>
      <c r="F21" t="s">
        <v>2109</v>
      </c>
      <c r="G21" t="s">
        <v>16</v>
      </c>
      <c r="H21" t="s">
        <v>2110</v>
      </c>
      <c r="K21" t="str">
        <f t="shared" si="0"/>
        <v>INSERT INTO BloodBank VALUES ('Valdez-Ramirez Blood Bank','7887 Elizabeth Islands','South Jason','MD',28144,'USA',1529716405)</v>
      </c>
    </row>
    <row r="22" spans="1:11" x14ac:dyDescent="0.2">
      <c r="A22">
        <v>21</v>
      </c>
      <c r="B22" t="s">
        <v>2111</v>
      </c>
      <c r="C22" t="s">
        <v>2112</v>
      </c>
      <c r="D22" t="s">
        <v>2113</v>
      </c>
      <c r="E22" t="s">
        <v>98</v>
      </c>
      <c r="F22" t="s">
        <v>2114</v>
      </c>
      <c r="G22" t="s">
        <v>16</v>
      </c>
      <c r="H22" t="s">
        <v>2115</v>
      </c>
      <c r="K22" t="str">
        <f t="shared" si="0"/>
        <v>INSERT INTO BloodBank VALUES ('Oconnor-Stanley Blood Bank','572 James Spring','Amyfurt','FL',07434,'USA',4593958606)</v>
      </c>
    </row>
    <row r="23" spans="1:11" x14ac:dyDescent="0.2">
      <c r="A23">
        <v>22</v>
      </c>
      <c r="B23" t="s">
        <v>2116</v>
      </c>
      <c r="C23" t="s">
        <v>2117</v>
      </c>
      <c r="D23" t="s">
        <v>2118</v>
      </c>
      <c r="E23" t="s">
        <v>145</v>
      </c>
      <c r="F23" t="s">
        <v>2119</v>
      </c>
      <c r="G23" t="s">
        <v>16</v>
      </c>
      <c r="H23" t="s">
        <v>2120</v>
      </c>
      <c r="K23" t="str">
        <f t="shared" si="0"/>
        <v>INSERT INTO BloodBank VALUES ('Buchanan, Benitez and George Blood Bank','812 Kathleen Track Apt. 443','Vasquezbury','SC',25664,'USA',7639649266)</v>
      </c>
    </row>
    <row r="24" spans="1:11" x14ac:dyDescent="0.2">
      <c r="A24">
        <v>23</v>
      </c>
      <c r="B24" t="s">
        <v>2121</v>
      </c>
      <c r="C24" t="s">
        <v>2122</v>
      </c>
      <c r="D24" t="s">
        <v>2123</v>
      </c>
      <c r="E24" t="s">
        <v>31</v>
      </c>
      <c r="F24" t="s">
        <v>2124</v>
      </c>
      <c r="G24" t="s">
        <v>16</v>
      </c>
      <c r="H24" t="s">
        <v>2125</v>
      </c>
      <c r="K24" t="str">
        <f t="shared" si="0"/>
        <v>INSERT INTO BloodBank VALUES ('Carter Inc Blood Bank','8477 Brown Burg Suite 816','Lewisside','TX',83799,'USA',2668779549)</v>
      </c>
    </row>
    <row r="25" spans="1:11" x14ac:dyDescent="0.2">
      <c r="A25">
        <v>24</v>
      </c>
      <c r="B25" t="s">
        <v>2126</v>
      </c>
      <c r="C25" t="s">
        <v>2127</v>
      </c>
      <c r="D25" t="s">
        <v>2128</v>
      </c>
      <c r="E25" t="s">
        <v>371</v>
      </c>
      <c r="F25" t="s">
        <v>2129</v>
      </c>
      <c r="G25" t="s">
        <v>16</v>
      </c>
      <c r="H25" t="s">
        <v>2130</v>
      </c>
      <c r="K25" t="str">
        <f t="shared" si="0"/>
        <v>INSERT INTO BloodBank VALUES ('Soto-Mcmahon Blood Bank','32037 Jones Avenue Suite 397','Annashire','NV',25747,'USA',8777768965)</v>
      </c>
    </row>
    <row r="26" spans="1:11" x14ac:dyDescent="0.2">
      <c r="A26">
        <v>25</v>
      </c>
      <c r="B26" t="s">
        <v>2131</v>
      </c>
      <c r="C26" t="s">
        <v>2132</v>
      </c>
      <c r="D26" t="s">
        <v>2133</v>
      </c>
      <c r="E26" t="s">
        <v>1035</v>
      </c>
      <c r="F26" t="s">
        <v>2134</v>
      </c>
      <c r="G26" t="s">
        <v>16</v>
      </c>
      <c r="H26" t="s">
        <v>2135</v>
      </c>
      <c r="K26" t="str">
        <f t="shared" si="0"/>
        <v>INSERT INTO BloodBank VALUES ('Cooper-Smith Blood Bank','3096 Young Burg','Gonzalezview','WI',93438,'USA',8141061801)</v>
      </c>
    </row>
    <row r="27" spans="1:11" x14ac:dyDescent="0.2">
      <c r="A27">
        <v>26</v>
      </c>
      <c r="B27" t="s">
        <v>2136</v>
      </c>
      <c r="C27" t="s">
        <v>2137</v>
      </c>
      <c r="D27" t="s">
        <v>2138</v>
      </c>
      <c r="E27" t="s">
        <v>1105</v>
      </c>
      <c r="F27" t="s">
        <v>2139</v>
      </c>
      <c r="G27" t="s">
        <v>16</v>
      </c>
      <c r="H27" t="s">
        <v>2140</v>
      </c>
      <c r="K27" t="str">
        <f t="shared" si="0"/>
        <v>INSERT INTO BloodBank VALUES ('Chan Inc Blood Bank','239 Spencer Forks Apt. 348','North Ricky','OK',52101,'USA',8385785643)</v>
      </c>
    </row>
    <row r="28" spans="1:11" x14ac:dyDescent="0.2">
      <c r="A28">
        <v>27</v>
      </c>
      <c r="B28" t="s">
        <v>2141</v>
      </c>
      <c r="C28" t="s">
        <v>2142</v>
      </c>
      <c r="D28" t="s">
        <v>2143</v>
      </c>
      <c r="E28" t="s">
        <v>628</v>
      </c>
      <c r="F28" t="s">
        <v>2144</v>
      </c>
      <c r="G28" t="s">
        <v>16</v>
      </c>
      <c r="H28" t="s">
        <v>2145</v>
      </c>
      <c r="K28" t="str">
        <f t="shared" si="0"/>
        <v>INSERT INTO BloodBank VALUES ('Herrera PLC Blood Bank','4876 Harris Row','Barnestown','MT',69296,'USA',2988416280)</v>
      </c>
    </row>
    <row r="29" spans="1:11" x14ac:dyDescent="0.2">
      <c r="A29">
        <v>28</v>
      </c>
      <c r="B29" t="s">
        <v>2146</v>
      </c>
      <c r="C29" t="s">
        <v>2147</v>
      </c>
      <c r="D29" t="s">
        <v>2148</v>
      </c>
      <c r="E29" t="s">
        <v>98</v>
      </c>
      <c r="F29" t="s">
        <v>2149</v>
      </c>
      <c r="G29" t="s">
        <v>16</v>
      </c>
      <c r="H29" t="s">
        <v>2150</v>
      </c>
      <c r="K29" t="str">
        <f t="shared" si="0"/>
        <v>INSERT INTO BloodBank VALUES ('Graham-Gallagher Blood Bank','3643 Dalton Ville','Heathertown','FL',28656,'USA',0409844119)</v>
      </c>
    </row>
    <row r="30" spans="1:11" x14ac:dyDescent="0.2">
      <c r="A30">
        <v>29</v>
      </c>
      <c r="B30" t="s">
        <v>2151</v>
      </c>
      <c r="C30" t="s">
        <v>2152</v>
      </c>
      <c r="D30" t="s">
        <v>2153</v>
      </c>
      <c r="E30" t="s">
        <v>55</v>
      </c>
      <c r="F30" t="s">
        <v>2154</v>
      </c>
      <c r="G30" t="s">
        <v>16</v>
      </c>
      <c r="H30" t="s">
        <v>2155</v>
      </c>
      <c r="K30" t="str">
        <f t="shared" si="0"/>
        <v>INSERT INTO BloodBank VALUES ('Brady Ltd Blood Bank','769 Angela Ports','Haroldmouth','NC',17392,'USA',9477406378)</v>
      </c>
    </row>
    <row r="31" spans="1:11" x14ac:dyDescent="0.2">
      <c r="A31">
        <v>30</v>
      </c>
      <c r="B31" t="s">
        <v>2156</v>
      </c>
      <c r="C31" t="s">
        <v>2157</v>
      </c>
      <c r="D31" t="s">
        <v>2158</v>
      </c>
      <c r="E31" t="s">
        <v>395</v>
      </c>
      <c r="F31" t="s">
        <v>2159</v>
      </c>
      <c r="G31" t="s">
        <v>16</v>
      </c>
      <c r="H31" t="s">
        <v>2160</v>
      </c>
      <c r="K31" t="str">
        <f t="shared" si="0"/>
        <v>INSERT INTO BloodBank VALUES ('Hernandez-Williams Blood Bank','5009 Cory Canyon','Port Tracy','PA',83887,'USA',8103634768)</v>
      </c>
    </row>
    <row r="32" spans="1:11" x14ac:dyDescent="0.2">
      <c r="A32">
        <v>31</v>
      </c>
      <c r="B32" t="s">
        <v>2161</v>
      </c>
      <c r="C32" t="s">
        <v>2162</v>
      </c>
      <c r="D32" t="s">
        <v>2163</v>
      </c>
      <c r="E32" t="s">
        <v>472</v>
      </c>
      <c r="F32" t="s">
        <v>2164</v>
      </c>
      <c r="G32" t="s">
        <v>16</v>
      </c>
      <c r="H32" t="s">
        <v>2165</v>
      </c>
      <c r="K32" t="str">
        <f t="shared" si="0"/>
        <v>INSERT INTO BloodBank VALUES ('Zhang, Ritter and Wright Blood Bank','0298 Julia Mountain','Vegachester','DC',09656,'USA',9495593423)</v>
      </c>
    </row>
    <row r="33" spans="1:11" x14ac:dyDescent="0.2">
      <c r="A33">
        <v>32</v>
      </c>
      <c r="B33" t="s">
        <v>2166</v>
      </c>
      <c r="C33" t="s">
        <v>2167</v>
      </c>
      <c r="D33" t="s">
        <v>2168</v>
      </c>
      <c r="E33" t="s">
        <v>1046</v>
      </c>
      <c r="F33" t="s">
        <v>2169</v>
      </c>
      <c r="G33" t="s">
        <v>16</v>
      </c>
      <c r="H33" t="s">
        <v>2170</v>
      </c>
      <c r="K33" t="str">
        <f t="shared" si="0"/>
        <v>INSERT INTO BloodBank VALUES ('Moore Group Blood Bank','07648 Nash Rapids Apt. 069','Keithchester','MD',36964,'USA',5239129346)</v>
      </c>
    </row>
    <row r="34" spans="1:11" x14ac:dyDescent="0.2">
      <c r="A34">
        <v>33</v>
      </c>
      <c r="B34" t="s">
        <v>2171</v>
      </c>
      <c r="C34" t="s">
        <v>2172</v>
      </c>
      <c r="D34" t="s">
        <v>2173</v>
      </c>
      <c r="E34" t="s">
        <v>14</v>
      </c>
      <c r="F34" t="s">
        <v>2174</v>
      </c>
      <c r="G34" t="s">
        <v>16</v>
      </c>
      <c r="H34" t="s">
        <v>2175</v>
      </c>
      <c r="K34" t="str">
        <f t="shared" si="0"/>
        <v>INSERT INTO BloodBank VALUES ('Martinez and Sons Blood Bank','611 Meagan Viaduct','Wardstad','HI',55939,'USA',4126540449)</v>
      </c>
    </row>
    <row r="35" spans="1:11" x14ac:dyDescent="0.2">
      <c r="A35">
        <v>34</v>
      </c>
      <c r="B35" t="s">
        <v>2176</v>
      </c>
      <c r="C35" t="s">
        <v>2177</v>
      </c>
      <c r="D35" t="s">
        <v>2178</v>
      </c>
      <c r="E35" t="s">
        <v>164</v>
      </c>
      <c r="F35" t="s">
        <v>2179</v>
      </c>
      <c r="G35" t="s">
        <v>16</v>
      </c>
      <c r="H35" t="s">
        <v>2180</v>
      </c>
      <c r="K35" t="str">
        <f t="shared" si="0"/>
        <v>INSERT INTO BloodBank VALUES ('Johnson, Murphy and Prince Blood Bank','94306 Amanda Prairie Suite 247','Ricardoport','WV',89858,'USA',5884129879)</v>
      </c>
    </row>
    <row r="36" spans="1:11" x14ac:dyDescent="0.2">
      <c r="A36">
        <v>35</v>
      </c>
      <c r="B36" t="s">
        <v>2181</v>
      </c>
      <c r="C36" t="s">
        <v>2182</v>
      </c>
      <c r="D36" t="s">
        <v>2183</v>
      </c>
      <c r="E36" t="s">
        <v>152</v>
      </c>
      <c r="F36" t="s">
        <v>2184</v>
      </c>
      <c r="G36" t="s">
        <v>16</v>
      </c>
      <c r="H36" t="s">
        <v>2185</v>
      </c>
      <c r="K36" t="str">
        <f t="shared" si="0"/>
        <v>INSERT INTO BloodBank VALUES ('Forbes-Orozco Blood Bank','18813 Baker River Suite 258','Lake Bryanton','IA',53813,'USA',5379327040)</v>
      </c>
    </row>
    <row r="37" spans="1:11" x14ac:dyDescent="0.2">
      <c r="A37">
        <v>36</v>
      </c>
      <c r="B37" t="s">
        <v>2186</v>
      </c>
      <c r="C37" t="s">
        <v>2187</v>
      </c>
      <c r="D37" t="s">
        <v>2188</v>
      </c>
      <c r="E37" t="s">
        <v>977</v>
      </c>
      <c r="F37" t="s">
        <v>2189</v>
      </c>
      <c r="G37" t="s">
        <v>16</v>
      </c>
      <c r="H37" t="s">
        <v>2190</v>
      </c>
      <c r="K37" t="str">
        <f t="shared" si="0"/>
        <v>INSERT INTO BloodBank VALUES ('Schmidt-Gentry Blood Bank','29359 Matthew Fords','North Alexander','DE',21914,'USA',5514113057)</v>
      </c>
    </row>
    <row r="38" spans="1:11" x14ac:dyDescent="0.2">
      <c r="A38">
        <v>37</v>
      </c>
      <c r="B38" t="s">
        <v>2191</v>
      </c>
      <c r="C38" t="s">
        <v>2192</v>
      </c>
      <c r="D38" t="s">
        <v>2193</v>
      </c>
      <c r="E38" t="s">
        <v>220</v>
      </c>
      <c r="F38" t="s">
        <v>2194</v>
      </c>
      <c r="G38" t="s">
        <v>16</v>
      </c>
      <c r="H38" t="s">
        <v>2195</v>
      </c>
      <c r="K38" t="str">
        <f t="shared" si="0"/>
        <v>INSERT INTO BloodBank VALUES ('Pena-Hunt Blood Bank','5860 Kevin Rapid','North Derekberg','MS',76406,'USA',9836284176)</v>
      </c>
    </row>
    <row r="39" spans="1:11" x14ac:dyDescent="0.2">
      <c r="A39">
        <v>38</v>
      </c>
      <c r="B39" t="s">
        <v>2196</v>
      </c>
      <c r="C39" t="s">
        <v>2197</v>
      </c>
      <c r="D39" t="s">
        <v>2198</v>
      </c>
      <c r="E39" t="s">
        <v>371</v>
      </c>
      <c r="F39" t="s">
        <v>2199</v>
      </c>
      <c r="G39" t="s">
        <v>16</v>
      </c>
      <c r="H39" t="s">
        <v>2200</v>
      </c>
      <c r="K39" t="str">
        <f t="shared" si="0"/>
        <v>INSERT INTO BloodBank VALUES ('Hudson LLC Blood Bank','87478 Martin Ford Apt. 850','Timothytown','NV',13759,'USA',9768978175)</v>
      </c>
    </row>
    <row r="40" spans="1:11" x14ac:dyDescent="0.2">
      <c r="A40">
        <v>39</v>
      </c>
      <c r="B40" t="s">
        <v>2201</v>
      </c>
      <c r="C40" t="s">
        <v>2202</v>
      </c>
      <c r="D40" t="s">
        <v>2203</v>
      </c>
      <c r="E40" t="s">
        <v>791</v>
      </c>
      <c r="F40" t="s">
        <v>2204</v>
      </c>
      <c r="G40" t="s">
        <v>16</v>
      </c>
      <c r="H40" t="s">
        <v>2205</v>
      </c>
      <c r="K40" t="str">
        <f t="shared" si="0"/>
        <v>INSERT INTO BloodBank VALUES ('Ferguson Ltd Blood Bank','86840 Timothy Ville','Moralesville','MI',39583,'USA',0437135647)</v>
      </c>
    </row>
    <row r="41" spans="1:11" x14ac:dyDescent="0.2">
      <c r="A41">
        <v>40</v>
      </c>
      <c r="B41" t="s">
        <v>2206</v>
      </c>
      <c r="C41" t="s">
        <v>2207</v>
      </c>
      <c r="D41" t="s">
        <v>2208</v>
      </c>
      <c r="E41" t="s">
        <v>1035</v>
      </c>
      <c r="F41" t="s">
        <v>2209</v>
      </c>
      <c r="G41" t="s">
        <v>16</v>
      </c>
      <c r="H41" t="s">
        <v>2210</v>
      </c>
      <c r="K41" t="str">
        <f t="shared" si="0"/>
        <v>INSERT INTO BloodBank VALUES ('Escobar Inc Blood Bank','682 Daniel Island Suite 590','Fernandochester','WI',99216,'USA',4577513600)</v>
      </c>
    </row>
    <row r="42" spans="1:11" x14ac:dyDescent="0.2">
      <c r="A42">
        <v>41</v>
      </c>
      <c r="B42" t="s">
        <v>2211</v>
      </c>
      <c r="C42" t="s">
        <v>2212</v>
      </c>
      <c r="D42" t="s">
        <v>2213</v>
      </c>
      <c r="E42" t="s">
        <v>1046</v>
      </c>
      <c r="F42" t="s">
        <v>2214</v>
      </c>
      <c r="G42" t="s">
        <v>16</v>
      </c>
      <c r="H42" t="s">
        <v>2215</v>
      </c>
      <c r="K42" t="str">
        <f t="shared" si="0"/>
        <v>INSERT INTO BloodBank VALUES ('Decker, Harris and Strong Blood Bank','34021 Taylor Knolls Suite 319','Jonathanchester','MD',74273,'USA',1380095139)</v>
      </c>
    </row>
    <row r="43" spans="1:11" x14ac:dyDescent="0.2">
      <c r="A43">
        <v>42</v>
      </c>
      <c r="B43" t="s">
        <v>2216</v>
      </c>
      <c r="C43" t="s">
        <v>2217</v>
      </c>
      <c r="D43" t="s">
        <v>2218</v>
      </c>
      <c r="E43" t="s">
        <v>582</v>
      </c>
      <c r="F43" t="s">
        <v>2219</v>
      </c>
      <c r="G43" t="s">
        <v>16</v>
      </c>
      <c r="H43" t="s">
        <v>2220</v>
      </c>
      <c r="K43" t="str">
        <f t="shared" si="0"/>
        <v>INSERT INTO BloodBank VALUES ('Padilla, Martinez and Steele Blood Bank','38756 Joseph Fall','West Danielle','IN',08103,'USA',0182319417)</v>
      </c>
    </row>
    <row r="44" spans="1:11" x14ac:dyDescent="0.2">
      <c r="A44">
        <v>43</v>
      </c>
      <c r="B44" t="s">
        <v>2221</v>
      </c>
      <c r="C44" t="s">
        <v>2222</v>
      </c>
      <c r="D44" t="s">
        <v>2223</v>
      </c>
      <c r="E44" t="s">
        <v>358</v>
      </c>
      <c r="F44" t="s">
        <v>2224</v>
      </c>
      <c r="G44" t="s">
        <v>16</v>
      </c>
      <c r="H44" t="s">
        <v>2225</v>
      </c>
      <c r="K44" t="str">
        <f t="shared" si="0"/>
        <v>INSERT INTO BloodBank VALUES ('Hammond-Curry Blood Bank','51160 Brown Wall','Garzaside','UT',55644,'USA',1096094491)</v>
      </c>
    </row>
    <row r="45" spans="1:11" x14ac:dyDescent="0.2">
      <c r="A45">
        <v>44</v>
      </c>
      <c r="B45" t="s">
        <v>2226</v>
      </c>
      <c r="C45" t="s">
        <v>2227</v>
      </c>
      <c r="D45" t="s">
        <v>2228</v>
      </c>
      <c r="E45" t="s">
        <v>599</v>
      </c>
      <c r="F45" t="s">
        <v>2229</v>
      </c>
      <c r="G45" t="s">
        <v>16</v>
      </c>
      <c r="H45" t="s">
        <v>2230</v>
      </c>
      <c r="K45" t="str">
        <f t="shared" si="0"/>
        <v>INSERT INTO BloodBank VALUES ('Fields-Moreno Blood Bank','54053 Brandon Center Apt. 479','North Kristin','NM',37904,'USA',6085712833)</v>
      </c>
    </row>
    <row r="46" spans="1:11" x14ac:dyDescent="0.2">
      <c r="A46">
        <v>45</v>
      </c>
      <c r="B46" t="s">
        <v>2231</v>
      </c>
      <c r="C46" t="s">
        <v>2232</v>
      </c>
      <c r="D46" t="s">
        <v>2233</v>
      </c>
      <c r="E46" t="s">
        <v>726</v>
      </c>
      <c r="F46" t="s">
        <v>2234</v>
      </c>
      <c r="G46" t="s">
        <v>16</v>
      </c>
      <c r="H46" t="s">
        <v>2235</v>
      </c>
      <c r="K46" t="str">
        <f t="shared" si="0"/>
        <v>INSERT INTO BloodBank VALUES ('Roy-Moore Blood Bank','15257 Hanna Corners','Lake Sarah','KY',25540,'USA',4470318730)</v>
      </c>
    </row>
    <row r="47" spans="1:11" x14ac:dyDescent="0.2">
      <c r="A47">
        <v>46</v>
      </c>
      <c r="B47" t="s">
        <v>2236</v>
      </c>
      <c r="C47" t="s">
        <v>2237</v>
      </c>
      <c r="D47" t="s">
        <v>2238</v>
      </c>
      <c r="E47" t="s">
        <v>145</v>
      </c>
      <c r="F47" t="s">
        <v>2239</v>
      </c>
      <c r="G47" t="s">
        <v>16</v>
      </c>
      <c r="H47" t="s">
        <v>2240</v>
      </c>
      <c r="K47" t="str">
        <f t="shared" si="0"/>
        <v>INSERT INTO BloodBank VALUES ('Smith and Sons Blood Bank','9749 Ramirez Valley Suite 538','Gouldfurt','SC',18908,'USA',3878650554)</v>
      </c>
    </row>
    <row r="48" spans="1:11" x14ac:dyDescent="0.2">
      <c r="A48">
        <v>47</v>
      </c>
      <c r="B48" t="s">
        <v>2241</v>
      </c>
      <c r="C48" t="s">
        <v>2242</v>
      </c>
      <c r="D48" t="s">
        <v>2243</v>
      </c>
      <c r="E48" t="s">
        <v>189</v>
      </c>
      <c r="F48" t="s">
        <v>2244</v>
      </c>
      <c r="G48" t="s">
        <v>16</v>
      </c>
      <c r="H48" t="s">
        <v>2245</v>
      </c>
      <c r="K48" t="str">
        <f t="shared" si="0"/>
        <v>INSERT INTO BloodBank VALUES ('Scott, Meadows and Ward Blood Bank','6566 Marissa Neck','South Loriberg','KS',31385,'USA',2971882588)</v>
      </c>
    </row>
    <row r="49" spans="1:11" x14ac:dyDescent="0.2">
      <c r="A49">
        <v>48</v>
      </c>
      <c r="B49" t="s">
        <v>2246</v>
      </c>
      <c r="C49" t="s">
        <v>2247</v>
      </c>
      <c r="D49" t="s">
        <v>2248</v>
      </c>
      <c r="E49" t="s">
        <v>459</v>
      </c>
      <c r="F49" t="s">
        <v>2249</v>
      </c>
      <c r="G49" t="s">
        <v>16</v>
      </c>
      <c r="H49" t="s">
        <v>2250</v>
      </c>
      <c r="K49" t="str">
        <f t="shared" si="0"/>
        <v>INSERT INTO BloodBank VALUES ('Smith LLC Blood Bank','3781 Orozco Roads','East Ryan','VT',34749,'USA',2667788679)</v>
      </c>
    </row>
    <row r="50" spans="1:11" x14ac:dyDescent="0.2">
      <c r="A50">
        <v>49</v>
      </c>
      <c r="B50" t="s">
        <v>2251</v>
      </c>
      <c r="C50" t="s">
        <v>2252</v>
      </c>
      <c r="D50" t="s">
        <v>2253</v>
      </c>
      <c r="E50" t="s">
        <v>498</v>
      </c>
      <c r="F50" t="s">
        <v>2254</v>
      </c>
      <c r="G50" t="s">
        <v>16</v>
      </c>
      <c r="H50" t="s">
        <v>2255</v>
      </c>
      <c r="K50" t="str">
        <f t="shared" si="0"/>
        <v>INSERT INTO BloodBank VALUES ('Walker, Davis and Whitaker Blood Bank','523 Matthew Shores','Mcmillanchester','AK',86520,'USA',6970334950)</v>
      </c>
    </row>
    <row r="51" spans="1:11" x14ac:dyDescent="0.2">
      <c r="A51">
        <v>50</v>
      </c>
      <c r="B51" t="s">
        <v>2256</v>
      </c>
      <c r="C51" t="s">
        <v>2257</v>
      </c>
      <c r="D51" t="s">
        <v>2258</v>
      </c>
      <c r="E51" t="s">
        <v>926</v>
      </c>
      <c r="F51" t="s">
        <v>2259</v>
      </c>
      <c r="G51" t="s">
        <v>16</v>
      </c>
      <c r="H51" t="s">
        <v>2260</v>
      </c>
      <c r="K51" t="str">
        <f t="shared" si="0"/>
        <v>INSERT INTO BloodBank VALUES ('Wood-Brown Blood Bank','6781 Ashley Center','Rogersshire','MA',65722,'USA',8506515994)</v>
      </c>
    </row>
    <row r="52" spans="1:11" x14ac:dyDescent="0.2">
      <c r="A52">
        <v>51</v>
      </c>
      <c r="B52" t="s">
        <v>2261</v>
      </c>
      <c r="C52" t="s">
        <v>2262</v>
      </c>
      <c r="D52" t="s">
        <v>2263</v>
      </c>
      <c r="E52" t="s">
        <v>152</v>
      </c>
      <c r="F52" t="s">
        <v>2264</v>
      </c>
      <c r="G52" t="s">
        <v>16</v>
      </c>
      <c r="H52" t="s">
        <v>2265</v>
      </c>
      <c r="K52" t="str">
        <f t="shared" si="0"/>
        <v>INSERT INTO BloodBank VALUES ('Hobbs, Yates and Bryant Blood Bank','3711 Angelica Brooks','Lake Allenborough','IA',90172,'USA',6501646344)</v>
      </c>
    </row>
    <row r="53" spans="1:11" x14ac:dyDescent="0.2">
      <c r="A53">
        <v>52</v>
      </c>
      <c r="B53" t="s">
        <v>2266</v>
      </c>
      <c r="C53" t="s">
        <v>2267</v>
      </c>
      <c r="D53" t="s">
        <v>2268</v>
      </c>
      <c r="E53" t="s">
        <v>543</v>
      </c>
      <c r="F53" t="s">
        <v>2269</v>
      </c>
      <c r="G53" t="s">
        <v>16</v>
      </c>
      <c r="H53" t="s">
        <v>2270</v>
      </c>
      <c r="K53" t="str">
        <f t="shared" si="0"/>
        <v>INSERT INTO BloodBank VALUES ('Valdez and Sons Blood Bank','5404 Kimberly Gardens','New Barbarachester','OH',89477,'USA',2167563101)</v>
      </c>
    </row>
    <row r="54" spans="1:11" x14ac:dyDescent="0.2">
      <c r="A54">
        <v>53</v>
      </c>
      <c r="B54" t="s">
        <v>2271</v>
      </c>
      <c r="C54" t="s">
        <v>2272</v>
      </c>
      <c r="D54" t="s">
        <v>2273</v>
      </c>
      <c r="E54" t="s">
        <v>77</v>
      </c>
      <c r="F54" t="s">
        <v>2274</v>
      </c>
      <c r="G54" t="s">
        <v>16</v>
      </c>
      <c r="H54" t="s">
        <v>2275</v>
      </c>
      <c r="K54" t="str">
        <f t="shared" si="0"/>
        <v>INSERT INTO BloodBank VALUES ('Hill-Thompson Blood Bank','1611 Vaughan Streets Suite 910','Davismouth','AR',25548,'USA',9287047720)</v>
      </c>
    </row>
    <row r="55" spans="1:11" x14ac:dyDescent="0.2">
      <c r="A55">
        <v>54</v>
      </c>
      <c r="B55" t="s">
        <v>2276</v>
      </c>
      <c r="C55" t="s">
        <v>2277</v>
      </c>
      <c r="D55" t="s">
        <v>2278</v>
      </c>
      <c r="E55" t="s">
        <v>498</v>
      </c>
      <c r="F55" t="s">
        <v>2279</v>
      </c>
      <c r="G55" t="s">
        <v>16</v>
      </c>
      <c r="H55" t="s">
        <v>2280</v>
      </c>
      <c r="K55" t="str">
        <f t="shared" si="0"/>
        <v>INSERT INTO BloodBank VALUES ('Jackson-Roberts Blood Bank','9938 Victoria Courts','Riverafurt','AK',68242,'USA',1386777327)</v>
      </c>
    </row>
    <row r="56" spans="1:11" x14ac:dyDescent="0.2">
      <c r="A56">
        <v>55</v>
      </c>
      <c r="B56" t="s">
        <v>2281</v>
      </c>
      <c r="C56" t="s">
        <v>2282</v>
      </c>
      <c r="D56" t="s">
        <v>2283</v>
      </c>
      <c r="E56" t="s">
        <v>63</v>
      </c>
      <c r="F56" t="s">
        <v>2284</v>
      </c>
      <c r="G56" t="s">
        <v>16</v>
      </c>
      <c r="H56" t="s">
        <v>2285</v>
      </c>
      <c r="K56" t="str">
        <f t="shared" si="0"/>
        <v>INSERT INTO BloodBank VALUES ('Hensley-Hill Blood Bank','21448 Stephanie Ranch','West John','NY',03353,'USA',3424074253)</v>
      </c>
    </row>
    <row r="57" spans="1:11" x14ac:dyDescent="0.2">
      <c r="A57">
        <v>56</v>
      </c>
      <c r="B57" t="s">
        <v>2286</v>
      </c>
      <c r="C57" t="s">
        <v>2287</v>
      </c>
      <c r="D57" t="s">
        <v>2288</v>
      </c>
      <c r="E57" t="s">
        <v>55</v>
      </c>
      <c r="F57" t="s">
        <v>2289</v>
      </c>
      <c r="G57" t="s">
        <v>16</v>
      </c>
      <c r="H57" t="s">
        <v>2290</v>
      </c>
      <c r="K57" t="str">
        <f t="shared" si="0"/>
        <v>INSERT INTO BloodBank VALUES ('Curtis-Ball Blood Bank','76942 Kim Underpass','Steventown','NC',57627,'USA',7716342294)</v>
      </c>
    </row>
    <row r="58" spans="1:11" x14ac:dyDescent="0.2">
      <c r="A58">
        <v>57</v>
      </c>
      <c r="B58" t="s">
        <v>2291</v>
      </c>
      <c r="C58" t="s">
        <v>2292</v>
      </c>
      <c r="D58" t="s">
        <v>2293</v>
      </c>
      <c r="E58" t="s">
        <v>395</v>
      </c>
      <c r="F58" t="s">
        <v>2294</v>
      </c>
      <c r="G58" t="s">
        <v>16</v>
      </c>
      <c r="H58" t="s">
        <v>2295</v>
      </c>
      <c r="K58" t="str">
        <f t="shared" si="0"/>
        <v>INSERT INTO BloodBank VALUES ('Fisher, Higgins and Cantrell Blood Bank','33930 Crane Terrace','Port Adrian','PA',41049,'USA',3035862646)</v>
      </c>
    </row>
    <row r="59" spans="1:11" x14ac:dyDescent="0.2">
      <c r="A59">
        <v>58</v>
      </c>
      <c r="B59" t="s">
        <v>2296</v>
      </c>
      <c r="C59" t="s">
        <v>2297</v>
      </c>
      <c r="D59" t="s">
        <v>2298</v>
      </c>
      <c r="E59" t="s">
        <v>182</v>
      </c>
      <c r="F59" t="s">
        <v>2299</v>
      </c>
      <c r="G59" t="s">
        <v>16</v>
      </c>
      <c r="H59" t="s">
        <v>2300</v>
      </c>
      <c r="K59" t="str">
        <f t="shared" si="0"/>
        <v>INSERT INTO BloodBank VALUES ('Sanchez, Smith and Paul Blood Bank','0689 Sharon Extension Apt. 724','Graytown','VA',67852,'USA',2331694012)</v>
      </c>
    </row>
    <row r="60" spans="1:11" x14ac:dyDescent="0.2">
      <c r="A60">
        <v>59</v>
      </c>
      <c r="B60" t="s">
        <v>2301</v>
      </c>
      <c r="C60" t="s">
        <v>2302</v>
      </c>
      <c r="D60" t="s">
        <v>2303</v>
      </c>
      <c r="E60" t="s">
        <v>446</v>
      </c>
      <c r="F60" t="s">
        <v>2304</v>
      </c>
      <c r="G60" t="s">
        <v>16</v>
      </c>
      <c r="H60" t="s">
        <v>2305</v>
      </c>
      <c r="K60" t="str">
        <f t="shared" si="0"/>
        <v>INSERT INTO BloodBank VALUES ('Leonard-Tyler Blood Bank','796 Christina Plains','East Carriefort','ID',25682,'USA',3683494226)</v>
      </c>
    </row>
    <row r="61" spans="1:11" x14ac:dyDescent="0.2">
      <c r="A61">
        <v>60</v>
      </c>
      <c r="B61" t="s">
        <v>2306</v>
      </c>
      <c r="C61" t="s">
        <v>2307</v>
      </c>
      <c r="D61" t="s">
        <v>2308</v>
      </c>
      <c r="E61" t="s">
        <v>195</v>
      </c>
      <c r="F61" t="s">
        <v>2309</v>
      </c>
      <c r="G61" t="s">
        <v>16</v>
      </c>
      <c r="H61" t="s">
        <v>2310</v>
      </c>
      <c r="K61" t="str">
        <f t="shared" si="0"/>
        <v>INSERT INTO BloodBank VALUES ('Martin PLC Blood Bank','9073 Oneill Station Suite 906','Cantuport','ME',89612,'USA',0500270787)</v>
      </c>
    </row>
    <row r="62" spans="1:11" x14ac:dyDescent="0.2">
      <c r="A62">
        <v>61</v>
      </c>
      <c r="B62" t="s">
        <v>2311</v>
      </c>
      <c r="C62" t="s">
        <v>2312</v>
      </c>
      <c r="D62" t="s">
        <v>2313</v>
      </c>
      <c r="E62" t="s">
        <v>371</v>
      </c>
      <c r="F62" t="s">
        <v>2314</v>
      </c>
      <c r="G62" t="s">
        <v>16</v>
      </c>
      <c r="H62" t="s">
        <v>2315</v>
      </c>
      <c r="K62" t="str">
        <f t="shared" si="0"/>
        <v>INSERT INTO BloodBank VALUES ('Adams Ltd Blood Bank','3530 Holden Drives Suite 795','Nancychester','NV',37043,'USA',4450716371)</v>
      </c>
    </row>
    <row r="63" spans="1:11" x14ac:dyDescent="0.2">
      <c r="A63">
        <v>62</v>
      </c>
      <c r="B63" t="s">
        <v>2316</v>
      </c>
      <c r="C63" t="s">
        <v>2317</v>
      </c>
      <c r="D63" t="s">
        <v>2318</v>
      </c>
      <c r="E63" t="s">
        <v>47</v>
      </c>
      <c r="F63" t="s">
        <v>2319</v>
      </c>
      <c r="G63" t="s">
        <v>16</v>
      </c>
      <c r="H63" t="s">
        <v>2320</v>
      </c>
      <c r="K63" t="str">
        <f t="shared" si="0"/>
        <v>INSERT INTO BloodBank VALUES ('Rivera, Dunn and Davis Blood Bank','41529 Julie Plaza Apt. 277','Teresaview','LA',06153,'USA',9995221203)</v>
      </c>
    </row>
    <row r="64" spans="1:11" x14ac:dyDescent="0.2">
      <c r="A64">
        <v>63</v>
      </c>
      <c r="B64" t="s">
        <v>2321</v>
      </c>
      <c r="C64" t="s">
        <v>2322</v>
      </c>
      <c r="D64" t="s">
        <v>2323</v>
      </c>
      <c r="E64" t="s">
        <v>977</v>
      </c>
      <c r="F64" t="s">
        <v>2324</v>
      </c>
      <c r="G64" t="s">
        <v>16</v>
      </c>
      <c r="H64" t="s">
        <v>2325</v>
      </c>
      <c r="K64" t="str">
        <f t="shared" si="0"/>
        <v>INSERT INTO BloodBank VALUES ('Massey Group Blood Bank','58630 Murray Stream Apt. 037','New Karen','DE',82452,'USA',3330113283)</v>
      </c>
    </row>
    <row r="65" spans="1:11" x14ac:dyDescent="0.2">
      <c r="A65">
        <v>64</v>
      </c>
      <c r="B65" t="s">
        <v>2326</v>
      </c>
      <c r="C65" t="s">
        <v>2327</v>
      </c>
      <c r="D65" t="s">
        <v>2328</v>
      </c>
      <c r="E65" t="s">
        <v>189</v>
      </c>
      <c r="F65" t="s">
        <v>2329</v>
      </c>
      <c r="G65" t="s">
        <v>16</v>
      </c>
      <c r="H65" t="s">
        <v>2330</v>
      </c>
      <c r="K65" t="str">
        <f t="shared" si="0"/>
        <v>INSERT INTO BloodBank VALUES ('Klein-Parker Blood Bank','5634 Hall Valleys Apt. 965','Walshberg','KS',61922,'USA',7097738542)</v>
      </c>
    </row>
    <row r="66" spans="1:11" x14ac:dyDescent="0.2">
      <c r="A66">
        <v>65</v>
      </c>
      <c r="B66" t="s">
        <v>2331</v>
      </c>
      <c r="C66" t="s">
        <v>2332</v>
      </c>
      <c r="D66" t="s">
        <v>2333</v>
      </c>
      <c r="E66" t="s">
        <v>145</v>
      </c>
      <c r="F66" t="s">
        <v>2334</v>
      </c>
      <c r="G66" t="s">
        <v>16</v>
      </c>
      <c r="H66" t="s">
        <v>2335</v>
      </c>
      <c r="K66" t="str">
        <f t="shared" si="0"/>
        <v>INSERT INTO BloodBank VALUES ('Wilson-Navarro Blood Bank','96242 Kyle Summit Apt. 460','North Samuelside','SC',49412,'USA',2282530006)</v>
      </c>
    </row>
    <row r="67" spans="1:11" x14ac:dyDescent="0.2">
      <c r="A67">
        <v>66</v>
      </c>
      <c r="B67" t="s">
        <v>2336</v>
      </c>
      <c r="C67" t="s">
        <v>2337</v>
      </c>
      <c r="D67" t="s">
        <v>2338</v>
      </c>
      <c r="E67" t="s">
        <v>112</v>
      </c>
      <c r="F67" t="s">
        <v>2339</v>
      </c>
      <c r="G67" t="s">
        <v>16</v>
      </c>
      <c r="H67" t="s">
        <v>2340</v>
      </c>
      <c r="K67" t="str">
        <f t="shared" ref="K67:K101" si="1">"INSERT INTO BloodBank VALUES ('"&amp;B67&amp;"','"&amp;C67&amp;"','"&amp;D67&amp;"','"&amp;E67&amp;"',"&amp;F67&amp;",'"&amp;G67&amp;"',"&amp;H67&amp;")"</f>
        <v>INSERT INTO BloodBank VALUES ('Williams-Steele Blood Bank','5713 Brandon Springs Suite 794','Alexisville','AL',50478,'USA',8156741843)</v>
      </c>
    </row>
    <row r="68" spans="1:11" x14ac:dyDescent="0.2">
      <c r="A68">
        <v>67</v>
      </c>
      <c r="B68" t="s">
        <v>2341</v>
      </c>
      <c r="C68" t="s">
        <v>2342</v>
      </c>
      <c r="D68" t="s">
        <v>2343</v>
      </c>
      <c r="E68" t="s">
        <v>599</v>
      </c>
      <c r="F68" t="s">
        <v>2344</v>
      </c>
      <c r="G68" t="s">
        <v>16</v>
      </c>
      <c r="H68" t="s">
        <v>2345</v>
      </c>
      <c r="K68" t="str">
        <f t="shared" si="1"/>
        <v>INSERT INTO BloodBank VALUES ('Winters Ltd Blood Bank','2046 William Prairie Apt. 591','North Timothyside','NM',37126,'USA',4580244168)</v>
      </c>
    </row>
    <row r="69" spans="1:11" x14ac:dyDescent="0.2">
      <c r="A69">
        <v>68</v>
      </c>
      <c r="B69" t="s">
        <v>2346</v>
      </c>
      <c r="C69" t="s">
        <v>2347</v>
      </c>
      <c r="D69" t="s">
        <v>2348</v>
      </c>
      <c r="E69" t="s">
        <v>1105</v>
      </c>
      <c r="F69" t="s">
        <v>2349</v>
      </c>
      <c r="G69" t="s">
        <v>16</v>
      </c>
      <c r="H69" t="s">
        <v>2350</v>
      </c>
      <c r="K69" t="str">
        <f t="shared" si="1"/>
        <v>INSERT INTO BloodBank VALUES ('Lin, Torres and Wilkins Blood Bank','6598 Coleman Rue Suite 583','Lake Tamaraside','OK',97647,'USA',1040981123)</v>
      </c>
    </row>
    <row r="70" spans="1:11" x14ac:dyDescent="0.2">
      <c r="A70">
        <v>69</v>
      </c>
      <c r="B70" t="s">
        <v>2351</v>
      </c>
      <c r="C70" t="s">
        <v>2352</v>
      </c>
      <c r="D70" t="s">
        <v>2353</v>
      </c>
      <c r="E70" t="s">
        <v>977</v>
      </c>
      <c r="F70" t="s">
        <v>2354</v>
      </c>
      <c r="G70" t="s">
        <v>16</v>
      </c>
      <c r="H70" t="s">
        <v>2355</v>
      </c>
      <c r="K70" t="str">
        <f t="shared" si="1"/>
        <v>INSERT INTO BloodBank VALUES ('Jensen-Hernandez Blood Bank','77985 Robin Isle Suite 421','Anthonyport','DE',37972,'USA',5860342684)</v>
      </c>
    </row>
    <row r="71" spans="1:11" x14ac:dyDescent="0.2">
      <c r="A71">
        <v>70</v>
      </c>
      <c r="B71" t="s">
        <v>2356</v>
      </c>
      <c r="C71" t="s">
        <v>2357</v>
      </c>
      <c r="D71" t="s">
        <v>2358</v>
      </c>
      <c r="E71" t="s">
        <v>112</v>
      </c>
      <c r="F71" t="s">
        <v>2359</v>
      </c>
      <c r="G71" t="s">
        <v>16</v>
      </c>
      <c r="H71" t="s">
        <v>2360</v>
      </c>
      <c r="K71" t="str">
        <f t="shared" si="1"/>
        <v>INSERT INTO BloodBank VALUES ('West-Hobbs Blood Bank','74044 Sawyer Grove Apt. 680','Hillfort','AL',31215,'USA',6138434743)</v>
      </c>
    </row>
    <row r="72" spans="1:11" x14ac:dyDescent="0.2">
      <c r="A72">
        <v>71</v>
      </c>
      <c r="B72" t="s">
        <v>2361</v>
      </c>
      <c r="C72" t="s">
        <v>2362</v>
      </c>
      <c r="D72" t="s">
        <v>2363</v>
      </c>
      <c r="E72" t="s">
        <v>261</v>
      </c>
      <c r="F72" t="s">
        <v>2364</v>
      </c>
      <c r="G72" t="s">
        <v>16</v>
      </c>
      <c r="H72" t="s">
        <v>2365</v>
      </c>
      <c r="K72" t="str">
        <f t="shared" si="1"/>
        <v>INSERT INTO BloodBank VALUES ('Keller Group Blood Bank','888 Jeremy Throughway Suite 449','Tracyton','RI',31497,'USA',9329811151)</v>
      </c>
    </row>
    <row r="73" spans="1:11" x14ac:dyDescent="0.2">
      <c r="A73">
        <v>72</v>
      </c>
      <c r="B73" t="s">
        <v>2366</v>
      </c>
      <c r="C73" t="s">
        <v>2367</v>
      </c>
      <c r="D73" t="s">
        <v>2368</v>
      </c>
      <c r="E73" t="s">
        <v>599</v>
      </c>
      <c r="F73" t="s">
        <v>2369</v>
      </c>
      <c r="G73" t="s">
        <v>16</v>
      </c>
      <c r="H73" t="s">
        <v>2370</v>
      </c>
      <c r="K73" t="str">
        <f t="shared" si="1"/>
        <v>INSERT INTO BloodBank VALUES ('Thompson-Anderson Blood Bank','020 Hernandez Mall','East Jeffville','NM',89387,'USA',5397492722)</v>
      </c>
    </row>
    <row r="74" spans="1:11" x14ac:dyDescent="0.2">
      <c r="A74">
        <v>73</v>
      </c>
      <c r="B74" t="s">
        <v>2371</v>
      </c>
      <c r="C74" t="s">
        <v>2372</v>
      </c>
      <c r="D74" t="s">
        <v>2373</v>
      </c>
      <c r="E74" t="s">
        <v>164</v>
      </c>
      <c r="F74" t="s">
        <v>2374</v>
      </c>
      <c r="G74" t="s">
        <v>16</v>
      </c>
      <c r="H74" t="s">
        <v>2375</v>
      </c>
      <c r="K74" t="str">
        <f t="shared" si="1"/>
        <v>INSERT INTO BloodBank VALUES ('Murray and Sons Blood Bank','103 Kimberly Mountain','Gardnerview','WV',04358,'USA',4737139309)</v>
      </c>
    </row>
    <row r="75" spans="1:11" x14ac:dyDescent="0.2">
      <c r="A75">
        <v>74</v>
      </c>
      <c r="B75" t="s">
        <v>2376</v>
      </c>
      <c r="C75" t="s">
        <v>2377</v>
      </c>
      <c r="D75" t="s">
        <v>2378</v>
      </c>
      <c r="E75" t="s">
        <v>459</v>
      </c>
      <c r="F75" t="s">
        <v>2379</v>
      </c>
      <c r="G75" t="s">
        <v>16</v>
      </c>
      <c r="H75" t="s">
        <v>2380</v>
      </c>
      <c r="K75" t="str">
        <f t="shared" si="1"/>
        <v>INSERT INTO BloodBank VALUES ('Sanchez-Conrad Blood Bank','29385 Martinez Point','East Christophermouth','VT',51364,'USA',0581814797)</v>
      </c>
    </row>
    <row r="76" spans="1:11" x14ac:dyDescent="0.2">
      <c r="A76">
        <v>75</v>
      </c>
      <c r="B76" t="s">
        <v>2381</v>
      </c>
      <c r="C76" t="s">
        <v>2382</v>
      </c>
      <c r="D76" t="s">
        <v>2383</v>
      </c>
      <c r="E76" t="s">
        <v>126</v>
      </c>
      <c r="F76" t="s">
        <v>2384</v>
      </c>
      <c r="G76" t="s">
        <v>16</v>
      </c>
      <c r="H76" t="s">
        <v>2385</v>
      </c>
      <c r="K76" t="str">
        <f t="shared" si="1"/>
        <v>INSERT INTO BloodBank VALUES ('Carey-Frye Blood Bank','143 David Prairie Suite 362','South Austinland','WY',46694,'USA',8205293725)</v>
      </c>
    </row>
    <row r="77" spans="1:11" x14ac:dyDescent="0.2">
      <c r="A77">
        <v>76</v>
      </c>
      <c r="B77" t="s">
        <v>2386</v>
      </c>
      <c r="C77" t="s">
        <v>2387</v>
      </c>
      <c r="D77" t="s">
        <v>2388</v>
      </c>
      <c r="E77" t="s">
        <v>177</v>
      </c>
      <c r="F77" t="s">
        <v>2389</v>
      </c>
      <c r="G77" t="s">
        <v>16</v>
      </c>
      <c r="H77" t="s">
        <v>2390</v>
      </c>
      <c r="K77" t="str">
        <f t="shared" si="1"/>
        <v>INSERT INTO BloodBank VALUES ('Blair Group Blood Bank','884 Jennifer Stream','Tammyview','MN',61851,'USA',5176398366)</v>
      </c>
    </row>
    <row r="78" spans="1:11" x14ac:dyDescent="0.2">
      <c r="A78">
        <v>77</v>
      </c>
      <c r="B78" t="s">
        <v>2391</v>
      </c>
      <c r="C78" t="s">
        <v>2392</v>
      </c>
      <c r="D78" t="s">
        <v>2393</v>
      </c>
      <c r="E78" t="s">
        <v>791</v>
      </c>
      <c r="F78" t="s">
        <v>2394</v>
      </c>
      <c r="G78" t="s">
        <v>16</v>
      </c>
      <c r="H78" t="s">
        <v>2395</v>
      </c>
      <c r="K78" t="str">
        <f t="shared" si="1"/>
        <v>INSERT INTO BloodBank VALUES ('Chan, Nelson and Bell Blood Bank','151 Campbell Summit Apt. 050','Port Jessicashire','MI',09259,'USA',1987906773)</v>
      </c>
    </row>
    <row r="79" spans="1:11" x14ac:dyDescent="0.2">
      <c r="A79">
        <v>78</v>
      </c>
      <c r="B79" t="s">
        <v>2396</v>
      </c>
      <c r="C79" t="s">
        <v>2397</v>
      </c>
      <c r="D79" t="s">
        <v>2398</v>
      </c>
      <c r="E79" t="s">
        <v>47</v>
      </c>
      <c r="F79" t="s">
        <v>2399</v>
      </c>
      <c r="G79" t="s">
        <v>16</v>
      </c>
      <c r="H79" t="s">
        <v>2400</v>
      </c>
      <c r="K79" t="str">
        <f t="shared" si="1"/>
        <v>INSERT INTO BloodBank VALUES ('Herring-Cardenas Blood Bank','952 Aguirre Alley Suite 776','North Corey','LA',78221,'USA',9296344363)</v>
      </c>
    </row>
    <row r="80" spans="1:11" x14ac:dyDescent="0.2">
      <c r="A80">
        <v>79</v>
      </c>
      <c r="B80" t="s">
        <v>2401</v>
      </c>
      <c r="C80" t="s">
        <v>2402</v>
      </c>
      <c r="D80" t="s">
        <v>2403</v>
      </c>
      <c r="E80" t="s">
        <v>63</v>
      </c>
      <c r="F80" t="s">
        <v>2404</v>
      </c>
      <c r="G80" t="s">
        <v>16</v>
      </c>
      <c r="H80" t="s">
        <v>2405</v>
      </c>
      <c r="K80" t="str">
        <f t="shared" si="1"/>
        <v>INSERT INTO BloodBank VALUES ('White and Sons Blood Bank','1861 Destiny Cape','Charlesville','NY',38475,'USA',2317236550)</v>
      </c>
    </row>
    <row r="81" spans="1:11" x14ac:dyDescent="0.2">
      <c r="A81">
        <v>80</v>
      </c>
      <c r="B81" t="s">
        <v>2406</v>
      </c>
      <c r="C81" t="s">
        <v>2407</v>
      </c>
      <c r="D81" t="s">
        <v>2408</v>
      </c>
      <c r="E81" t="s">
        <v>791</v>
      </c>
      <c r="F81" t="s">
        <v>2409</v>
      </c>
      <c r="G81" t="s">
        <v>16</v>
      </c>
      <c r="H81" t="s">
        <v>2410</v>
      </c>
      <c r="K81" t="str">
        <f t="shared" si="1"/>
        <v>INSERT INTO BloodBank VALUES ('Peterson-Johnson Blood Bank','365 Nicole Vista','East Michaelfort','MI',86970,'USA',5266237499)</v>
      </c>
    </row>
    <row r="82" spans="1:11" x14ac:dyDescent="0.2">
      <c r="A82">
        <v>81</v>
      </c>
      <c r="B82" t="s">
        <v>2411</v>
      </c>
      <c r="C82" t="s">
        <v>2412</v>
      </c>
      <c r="D82" t="s">
        <v>2413</v>
      </c>
      <c r="E82" t="s">
        <v>472</v>
      </c>
      <c r="F82" t="s">
        <v>2414</v>
      </c>
      <c r="G82" t="s">
        <v>16</v>
      </c>
      <c r="H82" t="s">
        <v>2415</v>
      </c>
      <c r="K82" t="str">
        <f t="shared" si="1"/>
        <v>INSERT INTO BloodBank VALUES ('Odonnell Ltd Blood Bank','81594 Ashlee Parkways Apt. 343','Pamelaborough','DC',62334,'USA',7531167227)</v>
      </c>
    </row>
    <row r="83" spans="1:11" x14ac:dyDescent="0.2">
      <c r="A83">
        <v>82</v>
      </c>
      <c r="B83" t="s">
        <v>2416</v>
      </c>
      <c r="C83" t="s">
        <v>2417</v>
      </c>
      <c r="D83" t="s">
        <v>2418</v>
      </c>
      <c r="E83" t="s">
        <v>371</v>
      </c>
      <c r="F83" t="s">
        <v>2419</v>
      </c>
      <c r="G83" t="s">
        <v>16</v>
      </c>
      <c r="H83" t="s">
        <v>2420</v>
      </c>
      <c r="K83" t="str">
        <f t="shared" si="1"/>
        <v>INSERT INTO BloodBank VALUES ('Patterson, Nguyen and Smith Blood Bank','324 Evan Villages Suite 347','West Laura','NV',01728,'USA',1363529332)</v>
      </c>
    </row>
    <row r="84" spans="1:11" x14ac:dyDescent="0.2">
      <c r="A84">
        <v>83</v>
      </c>
      <c r="B84" t="s">
        <v>2421</v>
      </c>
      <c r="C84" t="s">
        <v>2422</v>
      </c>
      <c r="D84" t="s">
        <v>743</v>
      </c>
      <c r="E84" t="s">
        <v>84</v>
      </c>
      <c r="F84" t="s">
        <v>2423</v>
      </c>
      <c r="G84" t="s">
        <v>16</v>
      </c>
      <c r="H84" t="s">
        <v>2424</v>
      </c>
      <c r="K84" t="str">
        <f t="shared" si="1"/>
        <v>INSERT INTO BloodBank VALUES ('Martinez-Romero Blood Bank','531 Dawn Drive','Elizabethstad','CO',88295,'USA',4265037878)</v>
      </c>
    </row>
    <row r="85" spans="1:11" x14ac:dyDescent="0.2">
      <c r="A85">
        <v>84</v>
      </c>
      <c r="B85" t="s">
        <v>2425</v>
      </c>
      <c r="C85" t="s">
        <v>2426</v>
      </c>
      <c r="D85" t="s">
        <v>2427</v>
      </c>
      <c r="E85" t="s">
        <v>189</v>
      </c>
      <c r="F85" t="s">
        <v>2428</v>
      </c>
      <c r="G85" t="s">
        <v>16</v>
      </c>
      <c r="H85" t="s">
        <v>2429</v>
      </c>
      <c r="K85" t="str">
        <f t="shared" si="1"/>
        <v>INSERT INTO BloodBank VALUES ('Peters, Davis and West Blood Bank','1537 Howell Roads Suite 881','Christopherstad','KS',97303,'USA',6803912634)</v>
      </c>
    </row>
    <row r="86" spans="1:11" x14ac:dyDescent="0.2">
      <c r="A86">
        <v>85</v>
      </c>
      <c r="B86" t="s">
        <v>2430</v>
      </c>
      <c r="C86" t="s">
        <v>2431</v>
      </c>
      <c r="D86" t="s">
        <v>2432</v>
      </c>
      <c r="E86" t="s">
        <v>977</v>
      </c>
      <c r="F86" t="s">
        <v>2433</v>
      </c>
      <c r="G86" t="s">
        <v>16</v>
      </c>
      <c r="H86" t="s">
        <v>2434</v>
      </c>
      <c r="K86" t="str">
        <f t="shared" si="1"/>
        <v>INSERT INTO BloodBank VALUES ('Davis, Martinez and Haynes Blood Bank','2241 Jamie Groves','East Rhonda','DE',95773,'USA',4935467125)</v>
      </c>
    </row>
    <row r="87" spans="1:11" x14ac:dyDescent="0.2">
      <c r="A87">
        <v>86</v>
      </c>
      <c r="B87" t="s">
        <v>2435</v>
      </c>
      <c r="C87" t="s">
        <v>2436</v>
      </c>
      <c r="D87" t="s">
        <v>2437</v>
      </c>
      <c r="E87" t="s">
        <v>47</v>
      </c>
      <c r="F87" t="s">
        <v>2438</v>
      </c>
      <c r="G87" t="s">
        <v>16</v>
      </c>
      <c r="H87" t="s">
        <v>2439</v>
      </c>
      <c r="K87" t="str">
        <f t="shared" si="1"/>
        <v>INSERT INTO BloodBank VALUES ('Brown-Chavez Blood Bank','901 Jay Glen Suite 364','Port Kelly','LA',81096,'USA',4543054010)</v>
      </c>
    </row>
    <row r="88" spans="1:11" x14ac:dyDescent="0.2">
      <c r="A88">
        <v>87</v>
      </c>
      <c r="B88" t="s">
        <v>2440</v>
      </c>
      <c r="C88" t="s">
        <v>2441</v>
      </c>
      <c r="D88" t="s">
        <v>2442</v>
      </c>
      <c r="E88" t="s">
        <v>703</v>
      </c>
      <c r="F88" t="s">
        <v>2443</v>
      </c>
      <c r="G88" t="s">
        <v>16</v>
      </c>
      <c r="H88" t="s">
        <v>2444</v>
      </c>
      <c r="K88" t="str">
        <f t="shared" si="1"/>
        <v>INSERT INTO BloodBank VALUES ('Maddox-Hall Blood Bank','2897 Michelle Passage Suite 693','Guerrabury','NH',04680,'USA',4863573430)</v>
      </c>
    </row>
    <row r="89" spans="1:11" x14ac:dyDescent="0.2">
      <c r="A89">
        <v>88</v>
      </c>
      <c r="B89" t="s">
        <v>2445</v>
      </c>
      <c r="C89" t="s">
        <v>2446</v>
      </c>
      <c r="D89" t="s">
        <v>2447</v>
      </c>
      <c r="E89" t="s">
        <v>261</v>
      </c>
      <c r="F89" t="s">
        <v>2448</v>
      </c>
      <c r="G89" t="s">
        <v>16</v>
      </c>
      <c r="H89" t="s">
        <v>2449</v>
      </c>
      <c r="K89" t="str">
        <f t="shared" si="1"/>
        <v>INSERT INTO BloodBank VALUES ('Rodriguez, Perez and Williams Blood Bank','92419 Graham Way','East Bill','RI',05228,'USA',6539968654)</v>
      </c>
    </row>
    <row r="90" spans="1:11" x14ac:dyDescent="0.2">
      <c r="A90">
        <v>89</v>
      </c>
      <c r="B90" t="s">
        <v>2450</v>
      </c>
      <c r="C90" t="s">
        <v>2451</v>
      </c>
      <c r="D90" t="s">
        <v>2452</v>
      </c>
      <c r="E90" t="s">
        <v>182</v>
      </c>
      <c r="F90" t="s">
        <v>2453</v>
      </c>
      <c r="G90" t="s">
        <v>16</v>
      </c>
      <c r="H90" t="s">
        <v>2454</v>
      </c>
      <c r="K90" t="str">
        <f t="shared" si="1"/>
        <v>INSERT INTO BloodBank VALUES ('Long-Dennis Blood Bank','193 Rivera Island Apt. 529','New Anthonychester','VA',67404,'USA',3765921320)</v>
      </c>
    </row>
    <row r="91" spans="1:11" x14ac:dyDescent="0.2">
      <c r="A91">
        <v>90</v>
      </c>
      <c r="B91" t="s">
        <v>2455</v>
      </c>
      <c r="C91" t="s">
        <v>2456</v>
      </c>
      <c r="D91" t="s">
        <v>2457</v>
      </c>
      <c r="E91" t="s">
        <v>84</v>
      </c>
      <c r="F91" t="s">
        <v>2458</v>
      </c>
      <c r="G91" t="s">
        <v>16</v>
      </c>
      <c r="H91" t="s">
        <v>2459</v>
      </c>
      <c r="K91" t="str">
        <f t="shared" si="1"/>
        <v>INSERT INTO BloodBank VALUES ('Burnett Inc Blood Bank','432 Christine Hill','Hardybury','CO',78964,'USA',1845986302)</v>
      </c>
    </row>
    <row r="92" spans="1:11" x14ac:dyDescent="0.2">
      <c r="A92">
        <v>91</v>
      </c>
      <c r="B92" t="s">
        <v>2460</v>
      </c>
      <c r="C92" t="s">
        <v>2461</v>
      </c>
      <c r="D92" t="s">
        <v>2462</v>
      </c>
      <c r="E92" t="s">
        <v>98</v>
      </c>
      <c r="F92" t="s">
        <v>2463</v>
      </c>
      <c r="G92" t="s">
        <v>16</v>
      </c>
      <c r="H92" t="s">
        <v>2464</v>
      </c>
      <c r="K92" t="str">
        <f t="shared" si="1"/>
        <v>INSERT INTO BloodBank VALUES ('Wu-Cook Blood Bank','75945 Johnston Villages','Lake Lucas','FL',92536,'USA',2327158558)</v>
      </c>
    </row>
    <row r="93" spans="1:11" x14ac:dyDescent="0.2">
      <c r="A93">
        <v>92</v>
      </c>
      <c r="B93" t="s">
        <v>2465</v>
      </c>
      <c r="C93" t="s">
        <v>2466</v>
      </c>
      <c r="D93" t="s">
        <v>2467</v>
      </c>
      <c r="E93" t="s">
        <v>504</v>
      </c>
      <c r="F93" t="s">
        <v>2468</v>
      </c>
      <c r="G93" t="s">
        <v>16</v>
      </c>
      <c r="H93" t="s">
        <v>2469</v>
      </c>
      <c r="K93" t="str">
        <f t="shared" si="1"/>
        <v>INSERT INTO BloodBank VALUES ('Diaz, Smith and Wade Blood Bank','8975 Brown Underpass Suite 373','North Hunter','SD',61154,'USA',8897337890)</v>
      </c>
    </row>
    <row r="94" spans="1:11" x14ac:dyDescent="0.2">
      <c r="A94">
        <v>93</v>
      </c>
      <c r="B94" t="s">
        <v>2470</v>
      </c>
      <c r="C94" t="s">
        <v>2471</v>
      </c>
      <c r="D94" t="s">
        <v>2472</v>
      </c>
      <c r="E94" t="s">
        <v>628</v>
      </c>
      <c r="F94" t="s">
        <v>2473</v>
      </c>
      <c r="G94" t="s">
        <v>16</v>
      </c>
      <c r="H94" t="s">
        <v>2474</v>
      </c>
      <c r="K94" t="str">
        <f t="shared" si="1"/>
        <v>INSERT INTO BloodBank VALUES ('Fowler-Marks Blood Bank','452 Mcconnell Plaza Apt. 506','Port Juan','MT',34655,'USA',1438119088)</v>
      </c>
    </row>
    <row r="95" spans="1:11" x14ac:dyDescent="0.2">
      <c r="A95">
        <v>94</v>
      </c>
      <c r="B95" t="s">
        <v>2475</v>
      </c>
      <c r="C95" t="s">
        <v>2476</v>
      </c>
      <c r="D95" t="s">
        <v>2477</v>
      </c>
      <c r="E95" t="s">
        <v>459</v>
      </c>
      <c r="F95" t="s">
        <v>2478</v>
      </c>
      <c r="G95" t="s">
        <v>16</v>
      </c>
      <c r="H95" t="s">
        <v>2479</v>
      </c>
      <c r="K95" t="str">
        <f t="shared" si="1"/>
        <v>INSERT INTO BloodBank VALUES ('Garcia, Young and Young Blood Bank','1219 Andrew Unions Suite 465','Jennifertown','VT',53236,'USA',9875459213)</v>
      </c>
    </row>
    <row r="96" spans="1:11" x14ac:dyDescent="0.2">
      <c r="A96">
        <v>95</v>
      </c>
      <c r="B96" t="s">
        <v>2480</v>
      </c>
      <c r="C96" t="s">
        <v>2481</v>
      </c>
      <c r="D96" t="s">
        <v>2482</v>
      </c>
      <c r="E96" t="s">
        <v>1035</v>
      </c>
      <c r="F96" t="s">
        <v>2483</v>
      </c>
      <c r="G96" t="s">
        <v>16</v>
      </c>
      <c r="H96" t="s">
        <v>2484</v>
      </c>
      <c r="K96" t="str">
        <f t="shared" si="1"/>
        <v>INSERT INTO BloodBank VALUES ('Woods, Smith and Reyes Blood Bank','05742 Mcpherson Square','Thomastown','WI',74915,'USA',4469326880)</v>
      </c>
    </row>
    <row r="97" spans="1:11" x14ac:dyDescent="0.2">
      <c r="A97">
        <v>96</v>
      </c>
      <c r="B97" t="s">
        <v>2485</v>
      </c>
      <c r="C97" t="s">
        <v>2486</v>
      </c>
      <c r="D97" t="s">
        <v>2487</v>
      </c>
      <c r="E97" t="s">
        <v>516</v>
      </c>
      <c r="F97" t="s">
        <v>2488</v>
      </c>
      <c r="G97" t="s">
        <v>16</v>
      </c>
      <c r="H97" t="s">
        <v>2489</v>
      </c>
      <c r="K97" t="str">
        <f t="shared" si="1"/>
        <v>INSERT INTO BloodBank VALUES ('Perkins Inc Blood Bank','209 Teresa Bridge','Derrickland','CT',22206,'USA',9116603502)</v>
      </c>
    </row>
    <row r="98" spans="1:11" x14ac:dyDescent="0.2">
      <c r="A98">
        <v>97</v>
      </c>
      <c r="B98" t="s">
        <v>2490</v>
      </c>
      <c r="C98" t="s">
        <v>2491</v>
      </c>
      <c r="D98" t="s">
        <v>2492</v>
      </c>
      <c r="E98" t="s">
        <v>119</v>
      </c>
      <c r="F98" t="s">
        <v>2493</v>
      </c>
      <c r="G98" t="s">
        <v>16</v>
      </c>
      <c r="H98" t="s">
        <v>2494</v>
      </c>
      <c r="K98" t="str">
        <f t="shared" si="1"/>
        <v>INSERT INTO BloodBank VALUES ('Sandoval-Henderson Blood Bank','050 Julie Walks Suite 819','South Elizabeth','NE',98734,'USA',1907167527)</v>
      </c>
    </row>
    <row r="99" spans="1:11" x14ac:dyDescent="0.2">
      <c r="A99">
        <v>98</v>
      </c>
      <c r="B99" t="s">
        <v>2495</v>
      </c>
      <c r="C99" t="s">
        <v>2496</v>
      </c>
      <c r="D99" t="s">
        <v>2497</v>
      </c>
      <c r="E99" t="s">
        <v>498</v>
      </c>
      <c r="F99" t="s">
        <v>2498</v>
      </c>
      <c r="G99" t="s">
        <v>16</v>
      </c>
      <c r="H99" t="s">
        <v>2499</v>
      </c>
      <c r="K99" t="str">
        <f t="shared" si="1"/>
        <v>INSERT INTO BloodBank VALUES ('Hawkins and Sons Blood Bank','25763 Gonzales Courts Suite 639','New Jenniferbury','AK',71304,'USA',4896556215)</v>
      </c>
    </row>
    <row r="100" spans="1:11" x14ac:dyDescent="0.2">
      <c r="A100">
        <v>99</v>
      </c>
      <c r="B100" t="s">
        <v>2500</v>
      </c>
      <c r="C100" t="s">
        <v>2501</v>
      </c>
      <c r="D100" t="s">
        <v>2502</v>
      </c>
      <c r="E100" t="s">
        <v>371</v>
      </c>
      <c r="F100" t="s">
        <v>2503</v>
      </c>
      <c r="G100" t="s">
        <v>16</v>
      </c>
      <c r="H100" t="s">
        <v>2504</v>
      </c>
      <c r="K100" t="str">
        <f t="shared" si="1"/>
        <v>INSERT INTO BloodBank VALUES ('Martinez Ltd Blood Bank','394 Sandra Port Apt. 755','Millerhaven','NV',83985,'USA',9324268449)</v>
      </c>
    </row>
    <row r="101" spans="1:11" x14ac:dyDescent="0.2">
      <c r="A101">
        <v>100</v>
      </c>
      <c r="B101" t="s">
        <v>2505</v>
      </c>
      <c r="C101" t="s">
        <v>2506</v>
      </c>
      <c r="D101" t="s">
        <v>2507</v>
      </c>
      <c r="E101" t="s">
        <v>498</v>
      </c>
      <c r="F101" t="s">
        <v>2508</v>
      </c>
      <c r="G101" t="s">
        <v>16</v>
      </c>
      <c r="H101" t="s">
        <v>2509</v>
      </c>
      <c r="K101" t="str">
        <f t="shared" si="1"/>
        <v>INSERT INTO BloodBank VALUES ('Robinson-Ramirez Blood Bank','13827 Bryan Plain','Smithland','AK',60357,'USA',1170937325)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1"/>
  <sheetViews>
    <sheetView workbookViewId="0">
      <selection activeCell="H2" sqref="H2"/>
    </sheetView>
  </sheetViews>
  <sheetFormatPr baseColWidth="10" defaultColWidth="8.83203125" defaultRowHeight="15" x14ac:dyDescent="0.2"/>
  <cols>
    <col min="8" max="8" width="78.83203125" customWidth="1"/>
  </cols>
  <sheetData>
    <row r="1" spans="1:8" x14ac:dyDescent="0.2">
      <c r="A1" s="1" t="s">
        <v>0</v>
      </c>
      <c r="B1" s="1" t="s">
        <v>1412</v>
      </c>
      <c r="C1" s="1" t="s">
        <v>2510</v>
      </c>
      <c r="D1" s="1" t="s">
        <v>2511</v>
      </c>
      <c r="E1" s="1" t="s">
        <v>2512</v>
      </c>
    </row>
    <row r="2" spans="1:8" x14ac:dyDescent="0.2">
      <c r="A2">
        <v>1</v>
      </c>
      <c r="B2" t="s">
        <v>2513</v>
      </c>
      <c r="C2" t="s">
        <v>2514</v>
      </c>
      <c r="D2" t="s">
        <v>2515</v>
      </c>
      <c r="E2">
        <v>1</v>
      </c>
      <c r="H2" t="str">
        <f>"INSERT INTO System_Admin VALUES ('"&amp;B2&amp;"','"&amp;C2&amp;"','"&amp;D2&amp;"',"&amp;E2&amp;")"</f>
        <v>INSERT INTO System_Admin VALUES ('Jennifer Martinez','jennifermartinez','person567',1)</v>
      </c>
    </row>
    <row r="3" spans="1:8" x14ac:dyDescent="0.2">
      <c r="A3">
        <v>2</v>
      </c>
      <c r="B3" t="s">
        <v>2516</v>
      </c>
      <c r="C3" t="s">
        <v>2517</v>
      </c>
      <c r="D3" t="s">
        <v>2518</v>
      </c>
      <c r="E3">
        <v>2</v>
      </c>
      <c r="H3" t="str">
        <f t="shared" ref="H3:H66" si="0">"INSERT INTO System_Admin VALUES ('"&amp;B3&amp;"','"&amp;C3&amp;"','"&amp;D3&amp;"',"&amp;E3&amp;")"</f>
        <v>INSERT INTO System_Admin VALUES ('Michael Joyce','michaeljoyce','serve948',2)</v>
      </c>
    </row>
    <row r="4" spans="1:8" x14ac:dyDescent="0.2">
      <c r="A4">
        <v>3</v>
      </c>
      <c r="B4" t="s">
        <v>2519</v>
      </c>
      <c r="C4" t="s">
        <v>2520</v>
      </c>
      <c r="D4" t="s">
        <v>2521</v>
      </c>
      <c r="E4">
        <v>3</v>
      </c>
      <c r="H4" t="str">
        <f t="shared" si="0"/>
        <v>INSERT INTO System_Admin VALUES ('Jane Reed','janereed','director295',3)</v>
      </c>
    </row>
    <row r="5" spans="1:8" x14ac:dyDescent="0.2">
      <c r="A5">
        <v>4</v>
      </c>
      <c r="B5" t="s">
        <v>2522</v>
      </c>
      <c r="C5" t="s">
        <v>2523</v>
      </c>
      <c r="D5" t="s">
        <v>2524</v>
      </c>
      <c r="E5">
        <v>4</v>
      </c>
      <c r="H5" t="str">
        <f t="shared" si="0"/>
        <v>INSERT INTO System_Admin VALUES ('Elizabeth Frye','elizabethfrye','suffer196',4)</v>
      </c>
    </row>
    <row r="6" spans="1:8" x14ac:dyDescent="0.2">
      <c r="A6">
        <v>5</v>
      </c>
      <c r="B6" t="s">
        <v>2525</v>
      </c>
      <c r="C6" t="s">
        <v>2526</v>
      </c>
      <c r="D6" t="s">
        <v>2527</v>
      </c>
      <c r="E6">
        <v>5</v>
      </c>
      <c r="H6" t="str">
        <f t="shared" si="0"/>
        <v>INSERT INTO System_Admin VALUES ('Billy Nelson','billynelson','under352',5)</v>
      </c>
    </row>
    <row r="7" spans="1:8" x14ac:dyDescent="0.2">
      <c r="A7">
        <v>6</v>
      </c>
      <c r="B7" t="s">
        <v>2528</v>
      </c>
      <c r="C7" t="s">
        <v>2529</v>
      </c>
      <c r="D7" t="s">
        <v>2530</v>
      </c>
      <c r="E7">
        <v>6</v>
      </c>
      <c r="H7" t="str">
        <f t="shared" si="0"/>
        <v>INSERT INTO System_Admin VALUES ('Robert Mcgee','robertmcgee','including928',6)</v>
      </c>
    </row>
    <row r="8" spans="1:8" x14ac:dyDescent="0.2">
      <c r="A8">
        <v>7</v>
      </c>
      <c r="B8" t="s">
        <v>2531</v>
      </c>
      <c r="C8" t="s">
        <v>2532</v>
      </c>
      <c r="D8" t="s">
        <v>2533</v>
      </c>
      <c r="E8">
        <v>7</v>
      </c>
      <c r="H8" t="str">
        <f t="shared" si="0"/>
        <v>INSERT INTO System_Admin VALUES ('Thomas Cole','thomascole','mind625',7)</v>
      </c>
    </row>
    <row r="9" spans="1:8" x14ac:dyDescent="0.2">
      <c r="A9">
        <v>8</v>
      </c>
      <c r="B9" t="s">
        <v>2534</v>
      </c>
      <c r="C9" t="s">
        <v>2535</v>
      </c>
      <c r="D9" t="s">
        <v>2536</v>
      </c>
      <c r="E9">
        <v>8</v>
      </c>
      <c r="H9" t="str">
        <f t="shared" si="0"/>
        <v>INSERT INTO System_Admin VALUES ('Tony Watkins','tonywatkins','leg975',8)</v>
      </c>
    </row>
    <row r="10" spans="1:8" x14ac:dyDescent="0.2">
      <c r="A10">
        <v>9</v>
      </c>
      <c r="B10" t="s">
        <v>2537</v>
      </c>
      <c r="C10" t="s">
        <v>2538</v>
      </c>
      <c r="D10" t="s">
        <v>2539</v>
      </c>
      <c r="E10">
        <v>9</v>
      </c>
      <c r="H10" t="str">
        <f t="shared" si="0"/>
        <v>INSERT INTO System_Admin VALUES ('Danielle Barnes','daniellebarnes','blue402',9)</v>
      </c>
    </row>
    <row r="11" spans="1:8" x14ac:dyDescent="0.2">
      <c r="A11">
        <v>10</v>
      </c>
      <c r="B11" t="s">
        <v>2540</v>
      </c>
      <c r="C11" t="s">
        <v>2541</v>
      </c>
      <c r="D11" t="s">
        <v>2542</v>
      </c>
      <c r="E11">
        <v>10</v>
      </c>
      <c r="H11" t="str">
        <f t="shared" si="0"/>
        <v>INSERT INTO System_Admin VALUES ('Gabriel Anderson','gabrielanderson','civil453',10)</v>
      </c>
    </row>
    <row r="12" spans="1:8" x14ac:dyDescent="0.2">
      <c r="A12">
        <v>11</v>
      </c>
      <c r="B12" t="s">
        <v>2543</v>
      </c>
      <c r="C12" t="s">
        <v>2544</v>
      </c>
      <c r="D12" t="s">
        <v>2545</v>
      </c>
      <c r="E12">
        <v>11</v>
      </c>
      <c r="H12" t="str">
        <f t="shared" si="0"/>
        <v>INSERT INTO System_Admin VALUES ('Carol Walker','carolwalker','major843',11)</v>
      </c>
    </row>
    <row r="13" spans="1:8" x14ac:dyDescent="0.2">
      <c r="A13">
        <v>12</v>
      </c>
      <c r="B13" t="s">
        <v>2546</v>
      </c>
      <c r="C13" t="s">
        <v>2547</v>
      </c>
      <c r="D13" t="s">
        <v>2548</v>
      </c>
      <c r="E13">
        <v>12</v>
      </c>
      <c r="H13" t="str">
        <f t="shared" si="0"/>
        <v>INSERT INTO System_Admin VALUES ('Angela Hobbs','angelahobbs','side276',12)</v>
      </c>
    </row>
    <row r="14" spans="1:8" x14ac:dyDescent="0.2">
      <c r="A14">
        <v>13</v>
      </c>
      <c r="B14" t="s">
        <v>2549</v>
      </c>
      <c r="C14" t="s">
        <v>2550</v>
      </c>
      <c r="D14" t="s">
        <v>2551</v>
      </c>
      <c r="E14">
        <v>13</v>
      </c>
      <c r="H14" t="str">
        <f t="shared" si="0"/>
        <v>INSERT INTO System_Admin VALUES ('Robert Coleman','robertcoleman','star859',13)</v>
      </c>
    </row>
    <row r="15" spans="1:8" x14ac:dyDescent="0.2">
      <c r="A15">
        <v>14</v>
      </c>
      <c r="B15" t="s">
        <v>2552</v>
      </c>
      <c r="C15" t="s">
        <v>2553</v>
      </c>
      <c r="D15" t="s">
        <v>2554</v>
      </c>
      <c r="E15">
        <v>14</v>
      </c>
      <c r="H15" t="str">
        <f t="shared" si="0"/>
        <v>INSERT INTO System_Admin VALUES ('Cody Silva','codysilva','kid016',14)</v>
      </c>
    </row>
    <row r="16" spans="1:8" x14ac:dyDescent="0.2">
      <c r="A16">
        <v>15</v>
      </c>
      <c r="B16" t="s">
        <v>2555</v>
      </c>
      <c r="C16" t="s">
        <v>2556</v>
      </c>
      <c r="D16" t="s">
        <v>2557</v>
      </c>
      <c r="E16">
        <v>15</v>
      </c>
      <c r="H16" t="str">
        <f t="shared" si="0"/>
        <v>INSERT INTO System_Admin VALUES ('Jeffrey Parker','jeffreyparker','church551',15)</v>
      </c>
    </row>
    <row r="17" spans="1:8" x14ac:dyDescent="0.2">
      <c r="A17">
        <v>16</v>
      </c>
      <c r="B17" t="s">
        <v>2558</v>
      </c>
      <c r="C17" t="s">
        <v>2559</v>
      </c>
      <c r="D17" t="s">
        <v>2560</v>
      </c>
      <c r="E17">
        <v>16</v>
      </c>
      <c r="H17" t="str">
        <f t="shared" si="0"/>
        <v>INSERT INTO System_Admin VALUES ('Bonnie Clark','bonnieclark','thus861',16)</v>
      </c>
    </row>
    <row r="18" spans="1:8" x14ac:dyDescent="0.2">
      <c r="A18">
        <v>17</v>
      </c>
      <c r="B18" t="s">
        <v>2561</v>
      </c>
      <c r="C18" t="s">
        <v>2562</v>
      </c>
      <c r="D18" t="s">
        <v>2563</v>
      </c>
      <c r="E18">
        <v>17</v>
      </c>
      <c r="H18" t="str">
        <f t="shared" si="0"/>
        <v>INSERT INTO System_Admin VALUES ('Alex Gonzalez','alexgonzalez','someone432',17)</v>
      </c>
    </row>
    <row r="19" spans="1:8" x14ac:dyDescent="0.2">
      <c r="A19">
        <v>18</v>
      </c>
      <c r="B19" t="s">
        <v>2564</v>
      </c>
      <c r="C19" t="s">
        <v>2565</v>
      </c>
      <c r="D19" t="s">
        <v>2566</v>
      </c>
      <c r="E19">
        <v>18</v>
      </c>
      <c r="H19" t="str">
        <f t="shared" si="0"/>
        <v>INSERT INTO System_Admin VALUES ('David Powers','davidpowers','south517',18)</v>
      </c>
    </row>
    <row r="20" spans="1:8" x14ac:dyDescent="0.2">
      <c r="A20">
        <v>19</v>
      </c>
      <c r="B20" t="s">
        <v>2567</v>
      </c>
      <c r="C20" t="s">
        <v>2568</v>
      </c>
      <c r="D20" t="s">
        <v>2569</v>
      </c>
      <c r="E20">
        <v>19</v>
      </c>
      <c r="H20" t="str">
        <f t="shared" si="0"/>
        <v>INSERT INTO System_Admin VALUES ('Steven Miller','stevenmiller','player797',19)</v>
      </c>
    </row>
    <row r="21" spans="1:8" x14ac:dyDescent="0.2">
      <c r="A21">
        <v>20</v>
      </c>
      <c r="B21" t="s">
        <v>2570</v>
      </c>
      <c r="C21" t="s">
        <v>2571</v>
      </c>
      <c r="D21" t="s">
        <v>2572</v>
      </c>
      <c r="E21">
        <v>20</v>
      </c>
      <c r="H21" t="str">
        <f t="shared" si="0"/>
        <v>INSERT INTO System_Admin VALUES ('Paul Moore','paulmoore','ready955',20)</v>
      </c>
    </row>
    <row r="22" spans="1:8" x14ac:dyDescent="0.2">
      <c r="A22">
        <v>21</v>
      </c>
      <c r="B22" t="s">
        <v>2573</v>
      </c>
      <c r="C22" t="s">
        <v>2574</v>
      </c>
      <c r="D22" t="s">
        <v>2575</v>
      </c>
      <c r="E22">
        <v>21</v>
      </c>
      <c r="H22" t="str">
        <f t="shared" si="0"/>
        <v>INSERT INTO System_Admin VALUES ('Richard Wood','richardwood','manager536',21)</v>
      </c>
    </row>
    <row r="23" spans="1:8" x14ac:dyDescent="0.2">
      <c r="A23">
        <v>22</v>
      </c>
      <c r="B23" t="s">
        <v>2576</v>
      </c>
      <c r="C23" t="s">
        <v>2577</v>
      </c>
      <c r="D23" t="s">
        <v>2578</v>
      </c>
      <c r="E23">
        <v>22</v>
      </c>
      <c r="H23" t="str">
        <f t="shared" si="0"/>
        <v>INSERT INTO System_Admin VALUES ('Michaela Patterson','michaelapatterson','manager057',22)</v>
      </c>
    </row>
    <row r="24" spans="1:8" x14ac:dyDescent="0.2">
      <c r="A24">
        <v>23</v>
      </c>
      <c r="B24" t="s">
        <v>2579</v>
      </c>
      <c r="C24" t="s">
        <v>2580</v>
      </c>
      <c r="D24" t="s">
        <v>2581</v>
      </c>
      <c r="E24">
        <v>23</v>
      </c>
      <c r="H24" t="str">
        <f t="shared" si="0"/>
        <v>INSERT INTO System_Admin VALUES ('Andrea Morgan','andreamorgan','candidate781',23)</v>
      </c>
    </row>
    <row r="25" spans="1:8" x14ac:dyDescent="0.2">
      <c r="A25">
        <v>24</v>
      </c>
      <c r="B25" t="s">
        <v>2582</v>
      </c>
      <c r="C25" t="s">
        <v>2583</v>
      </c>
      <c r="D25" t="s">
        <v>2584</v>
      </c>
      <c r="E25">
        <v>24</v>
      </c>
      <c r="H25" t="str">
        <f t="shared" si="0"/>
        <v>INSERT INTO System_Admin VALUES ('Alexandra Moon','alexandramoon','play758',24)</v>
      </c>
    </row>
    <row r="26" spans="1:8" x14ac:dyDescent="0.2">
      <c r="A26">
        <v>25</v>
      </c>
      <c r="B26" t="s">
        <v>2585</v>
      </c>
      <c r="C26" t="s">
        <v>2586</v>
      </c>
      <c r="D26" t="s">
        <v>2587</v>
      </c>
      <c r="E26">
        <v>25</v>
      </c>
      <c r="H26" t="str">
        <f t="shared" si="0"/>
        <v>INSERT INTO System_Admin VALUES ('Catherine Lane','catherinelane','decide107',25)</v>
      </c>
    </row>
    <row r="27" spans="1:8" x14ac:dyDescent="0.2">
      <c r="A27">
        <v>26</v>
      </c>
      <c r="B27" t="s">
        <v>2588</v>
      </c>
      <c r="C27" t="s">
        <v>2589</v>
      </c>
      <c r="D27" t="s">
        <v>2590</v>
      </c>
      <c r="E27">
        <v>26</v>
      </c>
      <c r="H27" t="str">
        <f t="shared" si="0"/>
        <v>INSERT INTO System_Admin VALUES ('Michael Hutchinson','michaelhutchinson','point185',26)</v>
      </c>
    </row>
    <row r="28" spans="1:8" x14ac:dyDescent="0.2">
      <c r="A28">
        <v>27</v>
      </c>
      <c r="B28" t="s">
        <v>2591</v>
      </c>
      <c r="C28" t="s">
        <v>2592</v>
      </c>
      <c r="D28" t="s">
        <v>2593</v>
      </c>
      <c r="E28">
        <v>27</v>
      </c>
      <c r="H28" t="str">
        <f t="shared" si="0"/>
        <v>INSERT INTO System_Admin VALUES ('Christopher Williams','christopherwilliams','individual408',27)</v>
      </c>
    </row>
    <row r="29" spans="1:8" x14ac:dyDescent="0.2">
      <c r="A29">
        <v>28</v>
      </c>
      <c r="B29" t="s">
        <v>2594</v>
      </c>
      <c r="C29" t="s">
        <v>2595</v>
      </c>
      <c r="D29" t="s">
        <v>2596</v>
      </c>
      <c r="E29">
        <v>28</v>
      </c>
      <c r="H29" t="str">
        <f t="shared" si="0"/>
        <v>INSERT INTO System_Admin VALUES ('Jessica Williams','jessicawilliams','sister152',28)</v>
      </c>
    </row>
    <row r="30" spans="1:8" x14ac:dyDescent="0.2">
      <c r="A30">
        <v>29</v>
      </c>
      <c r="B30" t="s">
        <v>2597</v>
      </c>
      <c r="C30" t="s">
        <v>2598</v>
      </c>
      <c r="D30" t="s">
        <v>2599</v>
      </c>
      <c r="E30">
        <v>29</v>
      </c>
      <c r="H30" t="str">
        <f t="shared" si="0"/>
        <v>INSERT INTO System_Admin VALUES ('Taylor Williams','taylorwilliams','minute583',29)</v>
      </c>
    </row>
    <row r="31" spans="1:8" x14ac:dyDescent="0.2">
      <c r="A31">
        <v>30</v>
      </c>
      <c r="B31" t="s">
        <v>2600</v>
      </c>
      <c r="C31" t="s">
        <v>2601</v>
      </c>
      <c r="D31" t="s">
        <v>2602</v>
      </c>
      <c r="E31">
        <v>30</v>
      </c>
      <c r="H31" t="str">
        <f t="shared" si="0"/>
        <v>INSERT INTO System_Admin VALUES ('Dillon Bond','dillonbond','large318',30)</v>
      </c>
    </row>
    <row r="32" spans="1:8" x14ac:dyDescent="0.2">
      <c r="A32">
        <v>31</v>
      </c>
      <c r="B32" t="s">
        <v>2603</v>
      </c>
      <c r="C32" t="s">
        <v>2604</v>
      </c>
      <c r="D32" t="s">
        <v>2605</v>
      </c>
      <c r="E32">
        <v>31</v>
      </c>
      <c r="H32" t="str">
        <f t="shared" si="0"/>
        <v>INSERT INTO System_Admin VALUES ('Stephen Maldonado','stephenmaldonado','real741',31)</v>
      </c>
    </row>
    <row r="33" spans="1:8" x14ac:dyDescent="0.2">
      <c r="A33">
        <v>32</v>
      </c>
      <c r="B33" t="s">
        <v>2606</v>
      </c>
      <c r="C33" t="s">
        <v>2607</v>
      </c>
      <c r="D33" t="s">
        <v>2608</v>
      </c>
      <c r="E33">
        <v>32</v>
      </c>
      <c r="H33" t="str">
        <f t="shared" si="0"/>
        <v>INSERT INTO System_Admin VALUES ('Philip Ellis','philipellis','age527',32)</v>
      </c>
    </row>
    <row r="34" spans="1:8" x14ac:dyDescent="0.2">
      <c r="A34">
        <v>33</v>
      </c>
      <c r="B34" t="s">
        <v>2609</v>
      </c>
      <c r="C34" t="s">
        <v>2610</v>
      </c>
      <c r="D34" t="s">
        <v>2611</v>
      </c>
      <c r="E34">
        <v>33</v>
      </c>
      <c r="H34" t="str">
        <f t="shared" si="0"/>
        <v>INSERT INTO System_Admin VALUES ('Kimberly Graham','kimberlygraham','end901',33)</v>
      </c>
    </row>
    <row r="35" spans="1:8" x14ac:dyDescent="0.2">
      <c r="A35">
        <v>34</v>
      </c>
      <c r="B35" t="s">
        <v>2612</v>
      </c>
      <c r="C35" t="s">
        <v>2613</v>
      </c>
      <c r="D35" t="s">
        <v>2614</v>
      </c>
      <c r="E35">
        <v>34</v>
      </c>
      <c r="H35" t="str">
        <f t="shared" si="0"/>
        <v>INSERT INTO System_Admin VALUES ('Ryan Flowers','ryanflowers','seven815',34)</v>
      </c>
    </row>
    <row r="36" spans="1:8" x14ac:dyDescent="0.2">
      <c r="A36">
        <v>35</v>
      </c>
      <c r="B36" t="s">
        <v>2552</v>
      </c>
      <c r="C36" t="s">
        <v>2553</v>
      </c>
      <c r="D36" t="s">
        <v>2615</v>
      </c>
      <c r="E36">
        <v>35</v>
      </c>
      <c r="H36" t="str">
        <f t="shared" si="0"/>
        <v>INSERT INTO System_Admin VALUES ('Cody Silva','codysilva','indicate426',35)</v>
      </c>
    </row>
    <row r="37" spans="1:8" x14ac:dyDescent="0.2">
      <c r="A37">
        <v>36</v>
      </c>
      <c r="B37" t="s">
        <v>2616</v>
      </c>
      <c r="C37" t="s">
        <v>2617</v>
      </c>
      <c r="D37" t="s">
        <v>2618</v>
      </c>
      <c r="E37">
        <v>36</v>
      </c>
      <c r="H37" t="str">
        <f t="shared" si="0"/>
        <v>INSERT INTO System_Admin VALUES ('Vicki Moore','vickimoore','common045',36)</v>
      </c>
    </row>
    <row r="38" spans="1:8" x14ac:dyDescent="0.2">
      <c r="A38">
        <v>37</v>
      </c>
      <c r="B38" t="s">
        <v>2619</v>
      </c>
      <c r="C38" t="s">
        <v>2620</v>
      </c>
      <c r="D38" t="s">
        <v>2621</v>
      </c>
      <c r="E38">
        <v>37</v>
      </c>
      <c r="H38" t="str">
        <f t="shared" si="0"/>
        <v>INSERT INTO System_Admin VALUES ('David Moreno','davidmoreno','campaign194',37)</v>
      </c>
    </row>
    <row r="39" spans="1:8" x14ac:dyDescent="0.2">
      <c r="A39">
        <v>38</v>
      </c>
      <c r="B39" t="s">
        <v>2622</v>
      </c>
      <c r="C39" t="s">
        <v>2623</v>
      </c>
      <c r="D39" t="s">
        <v>2624</v>
      </c>
      <c r="E39">
        <v>38</v>
      </c>
      <c r="H39" t="str">
        <f t="shared" si="0"/>
        <v>INSERT INTO System_Admin VALUES ('Cheryl Davis','cheryldavis','fly121',38)</v>
      </c>
    </row>
    <row r="40" spans="1:8" x14ac:dyDescent="0.2">
      <c r="A40">
        <v>39</v>
      </c>
      <c r="B40" t="s">
        <v>2625</v>
      </c>
      <c r="C40" t="s">
        <v>2626</v>
      </c>
      <c r="D40" t="s">
        <v>2627</v>
      </c>
      <c r="E40">
        <v>39</v>
      </c>
      <c r="H40" t="str">
        <f t="shared" si="0"/>
        <v>INSERT INTO System_Admin VALUES ('Elizabeth Lester','elizabethlester','somebody718',39)</v>
      </c>
    </row>
    <row r="41" spans="1:8" x14ac:dyDescent="0.2">
      <c r="A41">
        <v>40</v>
      </c>
      <c r="B41" t="s">
        <v>2628</v>
      </c>
      <c r="C41" t="s">
        <v>2629</v>
      </c>
      <c r="D41" t="s">
        <v>2630</v>
      </c>
      <c r="E41">
        <v>40</v>
      </c>
      <c r="H41" t="str">
        <f t="shared" si="0"/>
        <v>INSERT INTO System_Admin VALUES ('Debra Alexander','debraalexander','practice860',40)</v>
      </c>
    </row>
    <row r="42" spans="1:8" x14ac:dyDescent="0.2">
      <c r="A42">
        <v>41</v>
      </c>
      <c r="B42" t="s">
        <v>2631</v>
      </c>
      <c r="C42" t="s">
        <v>2632</v>
      </c>
      <c r="D42" t="s">
        <v>2633</v>
      </c>
      <c r="E42">
        <v>41</v>
      </c>
      <c r="H42" t="str">
        <f t="shared" si="0"/>
        <v>INSERT INTO System_Admin VALUES ('Rebecca Deleon','rebeccadeleon','try585',41)</v>
      </c>
    </row>
    <row r="43" spans="1:8" x14ac:dyDescent="0.2">
      <c r="A43">
        <v>42</v>
      </c>
      <c r="B43" t="s">
        <v>2634</v>
      </c>
      <c r="C43" t="s">
        <v>2635</v>
      </c>
      <c r="D43" t="s">
        <v>2636</v>
      </c>
      <c r="E43">
        <v>42</v>
      </c>
      <c r="H43" t="str">
        <f t="shared" si="0"/>
        <v>INSERT INTO System_Admin VALUES ('Beverly Wright','beverlywright','reason700',42)</v>
      </c>
    </row>
    <row r="44" spans="1:8" x14ac:dyDescent="0.2">
      <c r="A44">
        <v>43</v>
      </c>
      <c r="B44" t="s">
        <v>2637</v>
      </c>
      <c r="C44" t="s">
        <v>2638</v>
      </c>
      <c r="D44" t="s">
        <v>2639</v>
      </c>
      <c r="E44">
        <v>43</v>
      </c>
      <c r="H44" t="str">
        <f t="shared" si="0"/>
        <v>INSERT INTO System_Admin VALUES ('William Smith','williamsmith','explain261',43)</v>
      </c>
    </row>
    <row r="45" spans="1:8" x14ac:dyDescent="0.2">
      <c r="A45">
        <v>44</v>
      </c>
      <c r="B45" t="s">
        <v>2640</v>
      </c>
      <c r="C45" t="s">
        <v>2641</v>
      </c>
      <c r="D45" t="s">
        <v>2642</v>
      </c>
      <c r="E45">
        <v>44</v>
      </c>
      <c r="H45" t="str">
        <f t="shared" si="0"/>
        <v>INSERT INTO System_Admin VALUES ('Wayne Dyer','waynedyer','financial046',44)</v>
      </c>
    </row>
    <row r="46" spans="1:8" x14ac:dyDescent="0.2">
      <c r="A46">
        <v>45</v>
      </c>
      <c r="B46" t="s">
        <v>2643</v>
      </c>
      <c r="C46" t="s">
        <v>2644</v>
      </c>
      <c r="D46" t="s">
        <v>2645</v>
      </c>
      <c r="E46">
        <v>45</v>
      </c>
      <c r="H46" t="str">
        <f t="shared" si="0"/>
        <v>INSERT INTO System_Admin VALUES ('Jennifer Baxter','jenniferbaxter','opportunity053',45)</v>
      </c>
    </row>
    <row r="47" spans="1:8" x14ac:dyDescent="0.2">
      <c r="A47">
        <v>46</v>
      </c>
      <c r="B47" t="s">
        <v>2646</v>
      </c>
      <c r="C47" t="s">
        <v>2647</v>
      </c>
      <c r="D47" t="s">
        <v>2648</v>
      </c>
      <c r="E47">
        <v>46</v>
      </c>
      <c r="H47" t="str">
        <f t="shared" si="0"/>
        <v>INSERT INTO System_Admin VALUES ('Heather Chen','heatherchen','and663',46)</v>
      </c>
    </row>
    <row r="48" spans="1:8" x14ac:dyDescent="0.2">
      <c r="A48">
        <v>47</v>
      </c>
      <c r="B48" t="s">
        <v>2649</v>
      </c>
      <c r="C48" t="s">
        <v>2650</v>
      </c>
      <c r="D48" t="s">
        <v>2651</v>
      </c>
      <c r="E48">
        <v>47</v>
      </c>
      <c r="H48" t="str">
        <f t="shared" si="0"/>
        <v>INSERT INTO System_Admin VALUES ('Taylor Jones','taylorjones','above065',47)</v>
      </c>
    </row>
    <row r="49" spans="1:8" x14ac:dyDescent="0.2">
      <c r="A49">
        <v>48</v>
      </c>
      <c r="B49" t="s">
        <v>2652</v>
      </c>
      <c r="C49" t="s">
        <v>2653</v>
      </c>
      <c r="D49" t="s">
        <v>2654</v>
      </c>
      <c r="E49">
        <v>48</v>
      </c>
      <c r="H49" t="str">
        <f t="shared" si="0"/>
        <v>INSERT INTO System_Admin VALUES ('Joshua Chang','joshuachang','everybody187',48)</v>
      </c>
    </row>
    <row r="50" spans="1:8" x14ac:dyDescent="0.2">
      <c r="A50">
        <v>49</v>
      </c>
      <c r="B50" t="s">
        <v>2655</v>
      </c>
      <c r="C50" t="s">
        <v>2656</v>
      </c>
      <c r="D50" t="s">
        <v>2657</v>
      </c>
      <c r="E50">
        <v>49</v>
      </c>
      <c r="H50" t="str">
        <f t="shared" si="0"/>
        <v>INSERT INTO System_Admin VALUES ('Jo Watts','jowatts','receive063',49)</v>
      </c>
    </row>
    <row r="51" spans="1:8" x14ac:dyDescent="0.2">
      <c r="A51">
        <v>50</v>
      </c>
      <c r="B51" t="s">
        <v>2658</v>
      </c>
      <c r="C51" t="s">
        <v>2659</v>
      </c>
      <c r="D51" t="s">
        <v>2660</v>
      </c>
      <c r="E51">
        <v>50</v>
      </c>
      <c r="H51" t="str">
        <f t="shared" si="0"/>
        <v>INSERT INTO System_Admin VALUES ('Corey Munoz','coreymunoz','safe388',50)</v>
      </c>
    </row>
    <row r="52" spans="1:8" x14ac:dyDescent="0.2">
      <c r="A52">
        <v>51</v>
      </c>
      <c r="B52" t="s">
        <v>2661</v>
      </c>
      <c r="C52" t="s">
        <v>2662</v>
      </c>
      <c r="D52" t="s">
        <v>2663</v>
      </c>
      <c r="E52">
        <v>51</v>
      </c>
      <c r="H52" t="str">
        <f t="shared" si="0"/>
        <v>INSERT INTO System_Admin VALUES ('Suzanne Crosby','suzannecrosby','conference625',51)</v>
      </c>
    </row>
    <row r="53" spans="1:8" x14ac:dyDescent="0.2">
      <c r="A53">
        <v>52</v>
      </c>
      <c r="B53" t="s">
        <v>2664</v>
      </c>
      <c r="C53" t="s">
        <v>2665</v>
      </c>
      <c r="D53" t="s">
        <v>2666</v>
      </c>
      <c r="E53">
        <v>52</v>
      </c>
      <c r="H53" t="str">
        <f t="shared" si="0"/>
        <v>INSERT INTO System_Admin VALUES ('Dr. Gina Winters','drginawinters','after210',52)</v>
      </c>
    </row>
    <row r="54" spans="1:8" x14ac:dyDescent="0.2">
      <c r="A54">
        <v>53</v>
      </c>
      <c r="B54" t="s">
        <v>2667</v>
      </c>
      <c r="C54" t="s">
        <v>2668</v>
      </c>
      <c r="D54" t="s">
        <v>2669</v>
      </c>
      <c r="E54">
        <v>53</v>
      </c>
      <c r="H54" t="str">
        <f t="shared" si="0"/>
        <v>INSERT INTO System_Admin VALUES ('Theresa Perez','theresaperez','foreign663',53)</v>
      </c>
    </row>
    <row r="55" spans="1:8" x14ac:dyDescent="0.2">
      <c r="A55">
        <v>54</v>
      </c>
      <c r="B55" t="s">
        <v>2670</v>
      </c>
      <c r="C55" t="s">
        <v>2671</v>
      </c>
      <c r="D55" t="s">
        <v>2672</v>
      </c>
      <c r="E55">
        <v>54</v>
      </c>
      <c r="H55" t="str">
        <f t="shared" si="0"/>
        <v>INSERT INTO System_Admin VALUES ('Brendan Wright','brendanwright','better534',54)</v>
      </c>
    </row>
    <row r="56" spans="1:8" x14ac:dyDescent="0.2">
      <c r="A56">
        <v>55</v>
      </c>
      <c r="B56" t="s">
        <v>2673</v>
      </c>
      <c r="C56" t="s">
        <v>2674</v>
      </c>
      <c r="D56" t="s">
        <v>2675</v>
      </c>
      <c r="E56">
        <v>55</v>
      </c>
      <c r="H56" t="str">
        <f t="shared" si="0"/>
        <v>INSERT INTO System_Admin VALUES ('Cynthia Odonnell','cynthiaodonnell','hit964',55)</v>
      </c>
    </row>
    <row r="57" spans="1:8" x14ac:dyDescent="0.2">
      <c r="A57">
        <v>56</v>
      </c>
      <c r="B57" t="s">
        <v>2676</v>
      </c>
      <c r="C57" t="s">
        <v>2677</v>
      </c>
      <c r="D57" t="s">
        <v>2678</v>
      </c>
      <c r="E57">
        <v>56</v>
      </c>
      <c r="H57" t="str">
        <f t="shared" si="0"/>
        <v>INSERT INTO System_Admin VALUES ('Samuel Kelly','samuelkelly','from599',56)</v>
      </c>
    </row>
    <row r="58" spans="1:8" x14ac:dyDescent="0.2">
      <c r="A58">
        <v>57</v>
      </c>
      <c r="B58" t="s">
        <v>2679</v>
      </c>
      <c r="C58" t="s">
        <v>2680</v>
      </c>
      <c r="D58" t="s">
        <v>2681</v>
      </c>
      <c r="E58">
        <v>57</v>
      </c>
      <c r="H58" t="str">
        <f t="shared" si="0"/>
        <v>INSERT INTO System_Admin VALUES ('Lynn Fuller','lynnfuller','class353',57)</v>
      </c>
    </row>
    <row r="59" spans="1:8" x14ac:dyDescent="0.2">
      <c r="A59">
        <v>58</v>
      </c>
      <c r="B59" t="s">
        <v>2682</v>
      </c>
      <c r="C59" t="s">
        <v>2683</v>
      </c>
      <c r="D59" t="s">
        <v>2684</v>
      </c>
      <c r="E59">
        <v>58</v>
      </c>
      <c r="H59" t="str">
        <f t="shared" si="0"/>
        <v>INSERT INTO System_Admin VALUES ('Victoria Lucero','victorialucero','look555',58)</v>
      </c>
    </row>
    <row r="60" spans="1:8" x14ac:dyDescent="0.2">
      <c r="A60">
        <v>59</v>
      </c>
      <c r="B60" t="s">
        <v>2685</v>
      </c>
      <c r="C60" t="s">
        <v>2686</v>
      </c>
      <c r="D60" t="s">
        <v>2687</v>
      </c>
      <c r="E60">
        <v>59</v>
      </c>
      <c r="H60" t="str">
        <f t="shared" si="0"/>
        <v>INSERT INTO System_Admin VALUES ('John George','johngeorge','center809',59)</v>
      </c>
    </row>
    <row r="61" spans="1:8" x14ac:dyDescent="0.2">
      <c r="A61">
        <v>60</v>
      </c>
      <c r="B61" t="s">
        <v>2688</v>
      </c>
      <c r="C61" t="s">
        <v>2689</v>
      </c>
      <c r="D61" t="s">
        <v>2690</v>
      </c>
      <c r="E61">
        <v>60</v>
      </c>
      <c r="H61" t="str">
        <f t="shared" si="0"/>
        <v>INSERT INTO System_Admin VALUES ('Steven Shaffer','stevenshaffer','effort953',60)</v>
      </c>
    </row>
    <row r="62" spans="1:8" x14ac:dyDescent="0.2">
      <c r="A62">
        <v>61</v>
      </c>
      <c r="B62" t="s">
        <v>2691</v>
      </c>
      <c r="C62" t="s">
        <v>2692</v>
      </c>
      <c r="D62" t="s">
        <v>2693</v>
      </c>
      <c r="E62">
        <v>61</v>
      </c>
      <c r="H62" t="str">
        <f t="shared" si="0"/>
        <v>INSERT INTO System_Admin VALUES ('Jennifer Ochoa','jenniferochoa','certainly950',61)</v>
      </c>
    </row>
    <row r="63" spans="1:8" x14ac:dyDescent="0.2">
      <c r="A63">
        <v>62</v>
      </c>
      <c r="B63" t="s">
        <v>2694</v>
      </c>
      <c r="C63" t="s">
        <v>2695</v>
      </c>
      <c r="D63" t="s">
        <v>2696</v>
      </c>
      <c r="E63">
        <v>62</v>
      </c>
      <c r="H63" t="str">
        <f t="shared" si="0"/>
        <v>INSERT INTO System_Admin VALUES ('Jody Downs','jodydowns','father452',62)</v>
      </c>
    </row>
    <row r="64" spans="1:8" x14ac:dyDescent="0.2">
      <c r="A64">
        <v>63</v>
      </c>
      <c r="B64" t="s">
        <v>2697</v>
      </c>
      <c r="C64" t="s">
        <v>2698</v>
      </c>
      <c r="D64" t="s">
        <v>2699</v>
      </c>
      <c r="E64">
        <v>63</v>
      </c>
      <c r="H64" t="str">
        <f t="shared" si="0"/>
        <v>INSERT INTO System_Admin VALUES ('Kimberly Jones','kimberlyjones','method600',63)</v>
      </c>
    </row>
    <row r="65" spans="1:8" x14ac:dyDescent="0.2">
      <c r="A65">
        <v>64</v>
      </c>
      <c r="B65" t="s">
        <v>2700</v>
      </c>
      <c r="C65" t="s">
        <v>2701</v>
      </c>
      <c r="D65" t="s">
        <v>2702</v>
      </c>
      <c r="E65">
        <v>64</v>
      </c>
      <c r="H65" t="str">
        <f t="shared" si="0"/>
        <v>INSERT INTO System_Admin VALUES ('Lauren Moore','laurenmoore','by055',64)</v>
      </c>
    </row>
    <row r="66" spans="1:8" x14ac:dyDescent="0.2">
      <c r="A66">
        <v>65</v>
      </c>
      <c r="B66" t="s">
        <v>2703</v>
      </c>
      <c r="C66" t="s">
        <v>2704</v>
      </c>
      <c r="D66" t="s">
        <v>2705</v>
      </c>
      <c r="E66">
        <v>65</v>
      </c>
      <c r="H66" t="str">
        <f t="shared" si="0"/>
        <v>INSERT INTO System_Admin VALUES ('Joseph Morgan','josephmorgan','baby219',65)</v>
      </c>
    </row>
    <row r="67" spans="1:8" x14ac:dyDescent="0.2">
      <c r="A67">
        <v>66</v>
      </c>
      <c r="B67" t="s">
        <v>2706</v>
      </c>
      <c r="C67" t="s">
        <v>2707</v>
      </c>
      <c r="D67" t="s">
        <v>2708</v>
      </c>
      <c r="E67">
        <v>66</v>
      </c>
      <c r="H67" t="str">
        <f t="shared" ref="H67:H101" si="1">"INSERT INTO System_Admin VALUES ('"&amp;B67&amp;"','"&amp;C67&amp;"','"&amp;D67&amp;"',"&amp;E67&amp;")"</f>
        <v>INSERT INTO System_Admin VALUES ('Melissa Carpenter','melissacarpenter','huge563',66)</v>
      </c>
    </row>
    <row r="68" spans="1:8" x14ac:dyDescent="0.2">
      <c r="A68">
        <v>67</v>
      </c>
      <c r="B68" t="s">
        <v>2709</v>
      </c>
      <c r="C68" t="s">
        <v>2710</v>
      </c>
      <c r="D68" t="s">
        <v>2711</v>
      </c>
      <c r="E68">
        <v>67</v>
      </c>
      <c r="H68" t="str">
        <f t="shared" si="1"/>
        <v>INSERT INTO System_Admin VALUES ('Cheyenne Adkins','cheyenneadkins','billion724',67)</v>
      </c>
    </row>
    <row r="69" spans="1:8" x14ac:dyDescent="0.2">
      <c r="A69">
        <v>68</v>
      </c>
      <c r="B69" t="s">
        <v>2712</v>
      </c>
      <c r="C69" t="s">
        <v>2713</v>
      </c>
      <c r="D69" t="s">
        <v>2714</v>
      </c>
      <c r="E69">
        <v>68</v>
      </c>
      <c r="H69" t="str">
        <f t="shared" si="1"/>
        <v>INSERT INTO System_Admin VALUES ('Garrett Smith','garrettsmith','whether844',68)</v>
      </c>
    </row>
    <row r="70" spans="1:8" x14ac:dyDescent="0.2">
      <c r="A70">
        <v>69</v>
      </c>
      <c r="B70" t="s">
        <v>2715</v>
      </c>
      <c r="C70" t="s">
        <v>2716</v>
      </c>
      <c r="D70" t="s">
        <v>2717</v>
      </c>
      <c r="E70">
        <v>69</v>
      </c>
      <c r="H70" t="str">
        <f t="shared" si="1"/>
        <v>INSERT INTO System_Admin VALUES ('Dr. Robert Wells DDS','drrobertwellsdds','loss678',69)</v>
      </c>
    </row>
    <row r="71" spans="1:8" x14ac:dyDescent="0.2">
      <c r="A71">
        <v>70</v>
      </c>
      <c r="B71" t="s">
        <v>2718</v>
      </c>
      <c r="C71" t="s">
        <v>2719</v>
      </c>
      <c r="D71" t="s">
        <v>2720</v>
      </c>
      <c r="E71">
        <v>70</v>
      </c>
      <c r="H71" t="str">
        <f t="shared" si="1"/>
        <v>INSERT INTO System_Admin VALUES ('Mrs. Jacqueline Miller','mrsjacquelinemiller','good234',70)</v>
      </c>
    </row>
    <row r="72" spans="1:8" x14ac:dyDescent="0.2">
      <c r="A72">
        <v>71</v>
      </c>
      <c r="B72" t="s">
        <v>2721</v>
      </c>
      <c r="C72" t="s">
        <v>2722</v>
      </c>
      <c r="D72" t="s">
        <v>2723</v>
      </c>
      <c r="E72">
        <v>71</v>
      </c>
      <c r="H72" t="str">
        <f t="shared" si="1"/>
        <v>INSERT INTO System_Admin VALUES ('Hannah Carter','hannahcarter','building475',71)</v>
      </c>
    </row>
    <row r="73" spans="1:8" x14ac:dyDescent="0.2">
      <c r="A73">
        <v>72</v>
      </c>
      <c r="B73" t="s">
        <v>2724</v>
      </c>
      <c r="C73" t="s">
        <v>2725</v>
      </c>
      <c r="D73" t="s">
        <v>2726</v>
      </c>
      <c r="E73">
        <v>72</v>
      </c>
      <c r="H73" t="str">
        <f t="shared" si="1"/>
        <v>INSERT INTO System_Admin VALUES ('Lance Hart','lancehart','fly364',72)</v>
      </c>
    </row>
    <row r="74" spans="1:8" x14ac:dyDescent="0.2">
      <c r="A74">
        <v>73</v>
      </c>
      <c r="B74" t="s">
        <v>2727</v>
      </c>
      <c r="C74" t="s">
        <v>2728</v>
      </c>
      <c r="D74" t="s">
        <v>2729</v>
      </c>
      <c r="E74">
        <v>73</v>
      </c>
      <c r="H74" t="str">
        <f t="shared" si="1"/>
        <v>INSERT INTO System_Admin VALUES ('Chad Patton','chadpatton','also890',73)</v>
      </c>
    </row>
    <row r="75" spans="1:8" x14ac:dyDescent="0.2">
      <c r="A75">
        <v>74</v>
      </c>
      <c r="B75" t="s">
        <v>2730</v>
      </c>
      <c r="C75" t="s">
        <v>2731</v>
      </c>
      <c r="D75" t="s">
        <v>2732</v>
      </c>
      <c r="E75">
        <v>74</v>
      </c>
      <c r="H75" t="str">
        <f t="shared" si="1"/>
        <v>INSERT INTO System_Admin VALUES ('Lori Graves','lorigraves','pay522',74)</v>
      </c>
    </row>
    <row r="76" spans="1:8" x14ac:dyDescent="0.2">
      <c r="A76">
        <v>75</v>
      </c>
      <c r="B76" t="s">
        <v>2733</v>
      </c>
      <c r="C76" t="s">
        <v>2734</v>
      </c>
      <c r="D76" t="s">
        <v>2735</v>
      </c>
      <c r="E76">
        <v>75</v>
      </c>
      <c r="H76" t="str">
        <f t="shared" si="1"/>
        <v>INSERT INTO System_Admin VALUES ('Michelle Smith','michellesmith','adult918',75)</v>
      </c>
    </row>
    <row r="77" spans="1:8" x14ac:dyDescent="0.2">
      <c r="A77">
        <v>76</v>
      </c>
      <c r="B77" t="s">
        <v>2736</v>
      </c>
      <c r="C77" t="s">
        <v>2737</v>
      </c>
      <c r="D77" t="s">
        <v>2738</v>
      </c>
      <c r="E77">
        <v>76</v>
      </c>
      <c r="H77" t="str">
        <f t="shared" si="1"/>
        <v>INSERT INTO System_Admin VALUES ('Robert Simon','robertsimon','daughter891',76)</v>
      </c>
    </row>
    <row r="78" spans="1:8" x14ac:dyDescent="0.2">
      <c r="A78">
        <v>77</v>
      </c>
      <c r="B78" t="s">
        <v>2739</v>
      </c>
      <c r="C78" t="s">
        <v>2740</v>
      </c>
      <c r="D78" t="s">
        <v>2741</v>
      </c>
      <c r="E78">
        <v>77</v>
      </c>
      <c r="H78" t="str">
        <f t="shared" si="1"/>
        <v>INSERT INTO System_Admin VALUES ('Justin Hart','justinhart','impact410',77)</v>
      </c>
    </row>
    <row r="79" spans="1:8" x14ac:dyDescent="0.2">
      <c r="A79">
        <v>78</v>
      </c>
      <c r="B79" t="s">
        <v>2742</v>
      </c>
      <c r="C79" t="s">
        <v>2743</v>
      </c>
      <c r="D79" t="s">
        <v>2744</v>
      </c>
      <c r="E79">
        <v>78</v>
      </c>
      <c r="H79" t="str">
        <f t="shared" si="1"/>
        <v>INSERT INTO System_Admin VALUES ('Emily Rodriguez','emilyrodriguez','dog827',78)</v>
      </c>
    </row>
    <row r="80" spans="1:8" x14ac:dyDescent="0.2">
      <c r="A80">
        <v>79</v>
      </c>
      <c r="B80" t="s">
        <v>2745</v>
      </c>
      <c r="C80" t="s">
        <v>2746</v>
      </c>
      <c r="D80" t="s">
        <v>2747</v>
      </c>
      <c r="E80">
        <v>79</v>
      </c>
      <c r="H80" t="str">
        <f t="shared" si="1"/>
        <v>INSERT INTO System_Admin VALUES ('Benjamin Cox','benjamincox','green501',79)</v>
      </c>
    </row>
    <row r="81" spans="1:8" x14ac:dyDescent="0.2">
      <c r="A81">
        <v>80</v>
      </c>
      <c r="B81" t="s">
        <v>2748</v>
      </c>
      <c r="C81" t="s">
        <v>2749</v>
      </c>
      <c r="D81" t="s">
        <v>2750</v>
      </c>
      <c r="E81">
        <v>80</v>
      </c>
      <c r="H81" t="str">
        <f t="shared" si="1"/>
        <v>INSERT INTO System_Admin VALUES ('Terry Mcdonald','terrymcdonald','if432',80)</v>
      </c>
    </row>
    <row r="82" spans="1:8" x14ac:dyDescent="0.2">
      <c r="A82">
        <v>81</v>
      </c>
      <c r="B82" t="s">
        <v>2751</v>
      </c>
      <c r="C82" t="s">
        <v>2752</v>
      </c>
      <c r="D82" t="s">
        <v>2753</v>
      </c>
      <c r="E82">
        <v>81</v>
      </c>
      <c r="H82" t="str">
        <f t="shared" si="1"/>
        <v>INSERT INTO System_Admin VALUES ('Kevin Espinoza','kevinespinoza','threat967',81)</v>
      </c>
    </row>
    <row r="83" spans="1:8" x14ac:dyDescent="0.2">
      <c r="A83">
        <v>82</v>
      </c>
      <c r="B83" t="s">
        <v>2754</v>
      </c>
      <c r="C83" t="s">
        <v>2755</v>
      </c>
      <c r="D83" t="s">
        <v>2756</v>
      </c>
      <c r="E83">
        <v>82</v>
      </c>
      <c r="H83" t="str">
        <f t="shared" si="1"/>
        <v>INSERT INTO System_Admin VALUES ('Nicole Giles','nicolegiles','his834',82)</v>
      </c>
    </row>
    <row r="84" spans="1:8" x14ac:dyDescent="0.2">
      <c r="A84">
        <v>83</v>
      </c>
      <c r="B84" t="s">
        <v>2757</v>
      </c>
      <c r="C84" t="s">
        <v>2758</v>
      </c>
      <c r="D84" t="s">
        <v>2759</v>
      </c>
      <c r="E84">
        <v>83</v>
      </c>
      <c r="H84" t="str">
        <f t="shared" si="1"/>
        <v>INSERT INTO System_Admin VALUES ('Patricia Drake','patriciadrake','official596',83)</v>
      </c>
    </row>
    <row r="85" spans="1:8" x14ac:dyDescent="0.2">
      <c r="A85">
        <v>84</v>
      </c>
      <c r="B85" t="s">
        <v>2760</v>
      </c>
      <c r="C85" t="s">
        <v>2761</v>
      </c>
      <c r="D85" t="s">
        <v>2762</v>
      </c>
      <c r="E85">
        <v>84</v>
      </c>
      <c r="H85" t="str">
        <f t="shared" si="1"/>
        <v>INSERT INTO System_Admin VALUES ('Jacob Conner','jacobconner','season807',84)</v>
      </c>
    </row>
    <row r="86" spans="1:8" x14ac:dyDescent="0.2">
      <c r="A86">
        <v>85</v>
      </c>
      <c r="B86" t="s">
        <v>2763</v>
      </c>
      <c r="C86" t="s">
        <v>2764</v>
      </c>
      <c r="D86" t="s">
        <v>2765</v>
      </c>
      <c r="E86">
        <v>85</v>
      </c>
      <c r="H86" t="str">
        <f t="shared" si="1"/>
        <v>INSERT INTO System_Admin VALUES ('Benjamin Lewis','benjaminlewis','sit714',85)</v>
      </c>
    </row>
    <row r="87" spans="1:8" x14ac:dyDescent="0.2">
      <c r="A87">
        <v>86</v>
      </c>
      <c r="B87" t="s">
        <v>2766</v>
      </c>
      <c r="C87" t="s">
        <v>2767</v>
      </c>
      <c r="D87" t="s">
        <v>2768</v>
      </c>
      <c r="E87">
        <v>86</v>
      </c>
      <c r="H87" t="str">
        <f t="shared" si="1"/>
        <v>INSERT INTO System_Admin VALUES ('William Martinez','williammartinez','provide409',86)</v>
      </c>
    </row>
    <row r="88" spans="1:8" x14ac:dyDescent="0.2">
      <c r="A88">
        <v>87</v>
      </c>
      <c r="B88" t="s">
        <v>2769</v>
      </c>
      <c r="C88" t="s">
        <v>2770</v>
      </c>
      <c r="D88" t="s">
        <v>2771</v>
      </c>
      <c r="E88">
        <v>87</v>
      </c>
      <c r="H88" t="str">
        <f t="shared" si="1"/>
        <v>INSERT INTO System_Admin VALUES ('Jerry Small','jerrysmall','thought230',87)</v>
      </c>
    </row>
    <row r="89" spans="1:8" x14ac:dyDescent="0.2">
      <c r="A89">
        <v>88</v>
      </c>
      <c r="B89" t="s">
        <v>2772</v>
      </c>
      <c r="C89" t="s">
        <v>2773</v>
      </c>
      <c r="D89" t="s">
        <v>2774</v>
      </c>
      <c r="E89">
        <v>88</v>
      </c>
      <c r="H89" t="str">
        <f t="shared" si="1"/>
        <v>INSERT INTO System_Admin VALUES ('David Simpson','davidsimpson','by395',88)</v>
      </c>
    </row>
    <row r="90" spans="1:8" x14ac:dyDescent="0.2">
      <c r="A90">
        <v>89</v>
      </c>
      <c r="B90" t="s">
        <v>2775</v>
      </c>
      <c r="C90" t="s">
        <v>2776</v>
      </c>
      <c r="D90" t="s">
        <v>2777</v>
      </c>
      <c r="E90">
        <v>89</v>
      </c>
      <c r="H90" t="str">
        <f t="shared" si="1"/>
        <v>INSERT INTO System_Admin VALUES ('Jack Russell','jackrussell','successful834',89)</v>
      </c>
    </row>
    <row r="91" spans="1:8" x14ac:dyDescent="0.2">
      <c r="A91">
        <v>90</v>
      </c>
      <c r="B91" t="s">
        <v>2778</v>
      </c>
      <c r="C91" t="s">
        <v>2779</v>
      </c>
      <c r="D91" t="s">
        <v>2780</v>
      </c>
      <c r="E91">
        <v>90</v>
      </c>
      <c r="H91" t="str">
        <f t="shared" si="1"/>
        <v>INSERT INTO System_Admin VALUES ('Jenna Hall','jennahall','size343',90)</v>
      </c>
    </row>
    <row r="92" spans="1:8" x14ac:dyDescent="0.2">
      <c r="A92">
        <v>91</v>
      </c>
      <c r="B92" t="s">
        <v>2781</v>
      </c>
      <c r="C92" t="s">
        <v>2782</v>
      </c>
      <c r="D92" t="s">
        <v>2783</v>
      </c>
      <c r="E92">
        <v>91</v>
      </c>
      <c r="H92" t="str">
        <f t="shared" si="1"/>
        <v>INSERT INTO System_Admin VALUES ('Melanie Castillo','melaniecastillo','result936',91)</v>
      </c>
    </row>
    <row r="93" spans="1:8" x14ac:dyDescent="0.2">
      <c r="A93">
        <v>92</v>
      </c>
      <c r="B93" t="s">
        <v>2784</v>
      </c>
      <c r="C93" t="s">
        <v>2785</v>
      </c>
      <c r="D93" t="s">
        <v>2786</v>
      </c>
      <c r="E93">
        <v>92</v>
      </c>
      <c r="H93" t="str">
        <f t="shared" si="1"/>
        <v>INSERT INTO System_Admin VALUES ('Keith Olson','keitholson','follow542',92)</v>
      </c>
    </row>
    <row r="94" spans="1:8" x14ac:dyDescent="0.2">
      <c r="A94">
        <v>93</v>
      </c>
      <c r="B94" t="s">
        <v>2787</v>
      </c>
      <c r="C94" t="s">
        <v>2788</v>
      </c>
      <c r="D94" t="s">
        <v>2789</v>
      </c>
      <c r="E94">
        <v>93</v>
      </c>
      <c r="H94" t="str">
        <f t="shared" si="1"/>
        <v>INSERT INTO System_Admin VALUES ('Tracy Esparza','tracyesparza','become131',93)</v>
      </c>
    </row>
    <row r="95" spans="1:8" x14ac:dyDescent="0.2">
      <c r="A95">
        <v>94</v>
      </c>
      <c r="B95" t="s">
        <v>2790</v>
      </c>
      <c r="C95" t="s">
        <v>2791</v>
      </c>
      <c r="D95" t="s">
        <v>2792</v>
      </c>
      <c r="E95">
        <v>94</v>
      </c>
      <c r="H95" t="str">
        <f t="shared" si="1"/>
        <v>INSERT INTO System_Admin VALUES ('Hannah Guzman','hannahguzman','put538',94)</v>
      </c>
    </row>
    <row r="96" spans="1:8" x14ac:dyDescent="0.2">
      <c r="A96">
        <v>95</v>
      </c>
      <c r="B96" t="s">
        <v>2793</v>
      </c>
      <c r="C96" t="s">
        <v>2794</v>
      </c>
      <c r="D96" t="s">
        <v>2795</v>
      </c>
      <c r="E96">
        <v>95</v>
      </c>
      <c r="H96" t="str">
        <f t="shared" si="1"/>
        <v>INSERT INTO System_Admin VALUES ('Phillip Lucas','philliplucas','traditional281',95)</v>
      </c>
    </row>
    <row r="97" spans="1:8" x14ac:dyDescent="0.2">
      <c r="A97">
        <v>96</v>
      </c>
      <c r="B97" t="s">
        <v>2796</v>
      </c>
      <c r="C97" t="s">
        <v>2797</v>
      </c>
      <c r="D97" t="s">
        <v>2798</v>
      </c>
      <c r="E97">
        <v>96</v>
      </c>
      <c r="H97" t="str">
        <f t="shared" si="1"/>
        <v>INSERT INTO System_Admin VALUES ('Jonathan Gaines','jonathangaines','senior850',96)</v>
      </c>
    </row>
    <row r="98" spans="1:8" x14ac:dyDescent="0.2">
      <c r="A98">
        <v>97</v>
      </c>
      <c r="B98" t="s">
        <v>2799</v>
      </c>
      <c r="C98" t="s">
        <v>2800</v>
      </c>
      <c r="D98" t="s">
        <v>2801</v>
      </c>
      <c r="E98">
        <v>97</v>
      </c>
      <c r="H98" t="str">
        <f t="shared" si="1"/>
        <v>INSERT INTO System_Admin VALUES ('Joyce Woods','joycewoods','none878',97)</v>
      </c>
    </row>
    <row r="99" spans="1:8" x14ac:dyDescent="0.2">
      <c r="A99">
        <v>98</v>
      </c>
      <c r="B99" t="s">
        <v>2802</v>
      </c>
      <c r="C99" t="s">
        <v>2803</v>
      </c>
      <c r="D99" t="s">
        <v>2804</v>
      </c>
      <c r="E99">
        <v>98</v>
      </c>
      <c r="H99" t="str">
        <f t="shared" si="1"/>
        <v>INSERT INTO System_Admin VALUES ('Matthew Walker','matthewwalker','half596',98)</v>
      </c>
    </row>
    <row r="100" spans="1:8" x14ac:dyDescent="0.2">
      <c r="A100">
        <v>99</v>
      </c>
      <c r="B100" t="s">
        <v>2805</v>
      </c>
      <c r="C100" t="s">
        <v>2806</v>
      </c>
      <c r="D100" t="s">
        <v>2807</v>
      </c>
      <c r="E100">
        <v>99</v>
      </c>
      <c r="H100" t="str">
        <f t="shared" si="1"/>
        <v>INSERT INTO System_Admin VALUES ('Charles Warren','charleswarren','require071',99)</v>
      </c>
    </row>
    <row r="101" spans="1:8" x14ac:dyDescent="0.2">
      <c r="A101">
        <v>100</v>
      </c>
      <c r="B101" t="s">
        <v>2808</v>
      </c>
      <c r="C101" t="s">
        <v>2809</v>
      </c>
      <c r="D101" t="s">
        <v>2810</v>
      </c>
      <c r="E101">
        <v>100</v>
      </c>
      <c r="H101" t="str">
        <f t="shared" si="1"/>
        <v>INSERT INTO System_Admin VALUES ('Erika Gill','erikagill','sort077',100)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1"/>
  <sheetViews>
    <sheetView workbookViewId="0">
      <selection activeCell="K2" sqref="K2"/>
    </sheetView>
  </sheetViews>
  <sheetFormatPr baseColWidth="10" defaultColWidth="8.83203125" defaultRowHeight="15" x14ac:dyDescent="0.2"/>
  <cols>
    <col min="2" max="2" width="21.5" customWidth="1"/>
    <col min="3" max="3" width="29.83203125" customWidth="1"/>
    <col min="4" max="4" width="22.6640625" customWidth="1"/>
    <col min="11" max="11" width="131.5" customWidth="1"/>
  </cols>
  <sheetData>
    <row r="1" spans="1:11" x14ac:dyDescent="0.2">
      <c r="A1" s="1" t="s">
        <v>0</v>
      </c>
      <c r="B1" s="1" t="s">
        <v>1412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1" x14ac:dyDescent="0.2">
      <c r="A2">
        <v>1</v>
      </c>
      <c r="B2" t="s">
        <v>2811</v>
      </c>
      <c r="C2" t="s">
        <v>2812</v>
      </c>
      <c r="D2" t="s">
        <v>2813</v>
      </c>
      <c r="E2" t="s">
        <v>55</v>
      </c>
      <c r="F2" t="s">
        <v>2814</v>
      </c>
      <c r="G2" t="s">
        <v>16</v>
      </c>
      <c r="H2" t="s">
        <v>2815</v>
      </c>
      <c r="K2" t="str">
        <f>"INSERT INTO Hospital VALUES ('"&amp;B2&amp;"','"&amp;C2&amp;"','"&amp;D2&amp;"','"&amp;E2&amp;"',"&amp;F2&amp;",'"&amp;G2&amp;"',"&amp;H2&amp;")"</f>
        <v>INSERT INTO Hospital VALUES ('Morris LLC Hospital','2912 Kyle Extension Apt. 904','Lake John','NC',86455,'USA',4865579247)</v>
      </c>
    </row>
    <row r="3" spans="1:11" x14ac:dyDescent="0.2">
      <c r="A3">
        <v>2</v>
      </c>
      <c r="B3" t="s">
        <v>2816</v>
      </c>
      <c r="C3" t="s">
        <v>2817</v>
      </c>
      <c r="D3" t="s">
        <v>2818</v>
      </c>
      <c r="E3" t="s">
        <v>112</v>
      </c>
      <c r="F3" t="s">
        <v>2819</v>
      </c>
      <c r="G3" t="s">
        <v>16</v>
      </c>
      <c r="H3" t="s">
        <v>2820</v>
      </c>
      <c r="K3" t="str">
        <f t="shared" ref="K3:K66" si="0">"INSERT INTO Hospital VALUES ('"&amp;B3&amp;"','"&amp;C3&amp;"','"&amp;D3&amp;"','"&amp;E3&amp;"',"&amp;F3&amp;",'"&amp;G3&amp;"',"&amp;H3&amp;")"</f>
        <v>INSERT INTO Hospital VALUES ('Scott-Peterson Hospital','738 Joan Place Suite 744','New Bradley','AL',89776,'USA',3324487610)</v>
      </c>
    </row>
    <row r="4" spans="1:11" x14ac:dyDescent="0.2">
      <c r="A4">
        <v>3</v>
      </c>
      <c r="B4" t="s">
        <v>2821</v>
      </c>
      <c r="C4" t="s">
        <v>2822</v>
      </c>
      <c r="D4" t="s">
        <v>2823</v>
      </c>
      <c r="E4" t="s">
        <v>104</v>
      </c>
      <c r="F4" t="s">
        <v>2824</v>
      </c>
      <c r="G4" t="s">
        <v>16</v>
      </c>
      <c r="H4" t="s">
        <v>2825</v>
      </c>
      <c r="K4" t="str">
        <f t="shared" si="0"/>
        <v>INSERT INTO Hospital VALUES ('Morales, Rollins and Holt Hospital','34652 Norma Rest Suite 549','New Lawrence','IL',34912,'USA',4848320223)</v>
      </c>
    </row>
    <row r="5" spans="1:11" x14ac:dyDescent="0.2">
      <c r="A5">
        <v>4</v>
      </c>
      <c r="B5" t="s">
        <v>2826</v>
      </c>
      <c r="C5" t="s">
        <v>2827</v>
      </c>
      <c r="D5" t="s">
        <v>2828</v>
      </c>
      <c r="E5" t="s">
        <v>91</v>
      </c>
      <c r="F5" t="s">
        <v>2829</v>
      </c>
      <c r="G5" t="s">
        <v>16</v>
      </c>
      <c r="H5" t="s">
        <v>2830</v>
      </c>
      <c r="K5" t="str">
        <f t="shared" si="0"/>
        <v>INSERT INTO Hospital VALUES ('Scott-Smith Hospital','310 Guerrero Fall Suite 485','Port Emilyside','NJ',65020,'USA',8753541437)</v>
      </c>
    </row>
    <row r="6" spans="1:11" x14ac:dyDescent="0.2">
      <c r="A6">
        <v>5</v>
      </c>
      <c r="B6" t="s">
        <v>2831</v>
      </c>
      <c r="C6" t="s">
        <v>2832</v>
      </c>
      <c r="D6" t="s">
        <v>2833</v>
      </c>
      <c r="E6" t="s">
        <v>98</v>
      </c>
      <c r="F6" t="s">
        <v>2834</v>
      </c>
      <c r="G6" t="s">
        <v>16</v>
      </c>
      <c r="H6" t="s">
        <v>2835</v>
      </c>
      <c r="K6" t="str">
        <f t="shared" si="0"/>
        <v>INSERT INTO Hospital VALUES ('Vasquez, Romero and Garcia Hospital','8219 Lopez Rue Apt. 095','Kimberlyfurt','FL',19535,'USA',3792864780)</v>
      </c>
    </row>
    <row r="7" spans="1:11" x14ac:dyDescent="0.2">
      <c r="A7">
        <v>6</v>
      </c>
      <c r="B7" t="s">
        <v>2836</v>
      </c>
      <c r="C7" t="s">
        <v>2837</v>
      </c>
      <c r="D7" t="s">
        <v>2838</v>
      </c>
      <c r="E7" t="s">
        <v>504</v>
      </c>
      <c r="F7" t="s">
        <v>2839</v>
      </c>
      <c r="G7" t="s">
        <v>16</v>
      </c>
      <c r="H7" t="s">
        <v>2840</v>
      </c>
      <c r="K7" t="str">
        <f t="shared" si="0"/>
        <v>INSERT INTO Hospital VALUES ('Jones LLC Hospital','26420 Brown Bypass','North Brendaton','SD',99487,'USA',4773368708)</v>
      </c>
    </row>
    <row r="8" spans="1:11" x14ac:dyDescent="0.2">
      <c r="A8">
        <v>7</v>
      </c>
      <c r="B8" t="s">
        <v>2841</v>
      </c>
      <c r="C8" t="s">
        <v>2842</v>
      </c>
      <c r="D8" t="s">
        <v>2843</v>
      </c>
      <c r="E8" t="s">
        <v>516</v>
      </c>
      <c r="F8" t="s">
        <v>2844</v>
      </c>
      <c r="G8" t="s">
        <v>16</v>
      </c>
      <c r="H8" t="s">
        <v>2845</v>
      </c>
      <c r="K8" t="str">
        <f t="shared" si="0"/>
        <v>INSERT INTO Hospital VALUES ('Mclaughlin-Day Hospital','917 Timothy Bypass','Christopherfurt','CT',81764,'USA',7699410059)</v>
      </c>
    </row>
    <row r="9" spans="1:11" x14ac:dyDescent="0.2">
      <c r="A9">
        <v>8</v>
      </c>
      <c r="B9" t="s">
        <v>2846</v>
      </c>
      <c r="C9" t="s">
        <v>2847</v>
      </c>
      <c r="D9" t="s">
        <v>2848</v>
      </c>
      <c r="E9" t="s">
        <v>307</v>
      </c>
      <c r="F9" t="s">
        <v>2849</v>
      </c>
      <c r="G9" t="s">
        <v>16</v>
      </c>
      <c r="H9" t="s">
        <v>2850</v>
      </c>
      <c r="K9" t="str">
        <f t="shared" si="0"/>
        <v>INSERT INTO Hospital VALUES ('Hudson, Spears and Russell Hospital','2377 Gates Expressway Apt. 362','Lake Marktown','AZ',72434,'USA',5686828642)</v>
      </c>
    </row>
    <row r="10" spans="1:11" x14ac:dyDescent="0.2">
      <c r="A10">
        <v>9</v>
      </c>
      <c r="B10" t="s">
        <v>2851</v>
      </c>
      <c r="C10" t="s">
        <v>2852</v>
      </c>
      <c r="D10" t="s">
        <v>2853</v>
      </c>
      <c r="E10" t="s">
        <v>91</v>
      </c>
      <c r="F10" t="s">
        <v>2854</v>
      </c>
      <c r="G10" t="s">
        <v>16</v>
      </c>
      <c r="H10" t="s">
        <v>2855</v>
      </c>
      <c r="K10" t="str">
        <f t="shared" si="0"/>
        <v>INSERT INTO Hospital VALUES ('Williams-Wood Hospital','658 Timothy Ford Suite 742','Emilymouth','NJ',59533,'USA',4477645570)</v>
      </c>
    </row>
    <row r="11" spans="1:11" x14ac:dyDescent="0.2">
      <c r="A11">
        <v>10</v>
      </c>
      <c r="B11" t="s">
        <v>2856</v>
      </c>
      <c r="C11" t="s">
        <v>2857</v>
      </c>
      <c r="D11" t="s">
        <v>2858</v>
      </c>
      <c r="E11" t="s">
        <v>145</v>
      </c>
      <c r="F11" t="s">
        <v>2859</v>
      </c>
      <c r="G11" t="s">
        <v>16</v>
      </c>
      <c r="H11" t="s">
        <v>2860</v>
      </c>
      <c r="K11" t="str">
        <f t="shared" si="0"/>
        <v>INSERT INTO Hospital VALUES ('Butler LLC Hospital','783 Holly Track','Port Michaelmouth','SC',83074,'USA',9289254795)</v>
      </c>
    </row>
    <row r="12" spans="1:11" x14ac:dyDescent="0.2">
      <c r="A12">
        <v>11</v>
      </c>
      <c r="B12" t="s">
        <v>2861</v>
      </c>
      <c r="C12" t="s">
        <v>2862</v>
      </c>
      <c r="D12" t="s">
        <v>725</v>
      </c>
      <c r="E12" t="s">
        <v>189</v>
      </c>
      <c r="F12" t="s">
        <v>2863</v>
      </c>
      <c r="G12" t="s">
        <v>16</v>
      </c>
      <c r="H12" t="s">
        <v>2864</v>
      </c>
      <c r="K12" t="str">
        <f t="shared" si="0"/>
        <v>INSERT INTO Hospital VALUES ('Nichols Group Hospital','64007 Erica Field Apt. 720','Lake Jessica','KS',85090,'USA',4291170194)</v>
      </c>
    </row>
    <row r="13" spans="1:11" x14ac:dyDescent="0.2">
      <c r="A13">
        <v>12</v>
      </c>
      <c r="B13" t="s">
        <v>2865</v>
      </c>
      <c r="C13" t="s">
        <v>2866</v>
      </c>
      <c r="D13" t="s">
        <v>2867</v>
      </c>
      <c r="E13" t="s">
        <v>63</v>
      </c>
      <c r="F13" t="s">
        <v>2868</v>
      </c>
      <c r="G13" t="s">
        <v>16</v>
      </c>
      <c r="H13" t="s">
        <v>2869</v>
      </c>
      <c r="K13" t="str">
        <f t="shared" si="0"/>
        <v>INSERT INTO Hospital VALUES ('Jackson-Smith Hospital','09044 Dawn Camp Apt. 587','West Christy','NY',97733,'USA',6115076997)</v>
      </c>
    </row>
    <row r="14" spans="1:11" x14ac:dyDescent="0.2">
      <c r="A14">
        <v>13</v>
      </c>
      <c r="B14" t="s">
        <v>2870</v>
      </c>
      <c r="C14" t="s">
        <v>2871</v>
      </c>
      <c r="D14" t="s">
        <v>1824</v>
      </c>
      <c r="E14" t="s">
        <v>388</v>
      </c>
      <c r="F14" t="s">
        <v>2872</v>
      </c>
      <c r="G14" t="s">
        <v>16</v>
      </c>
      <c r="H14" t="s">
        <v>2873</v>
      </c>
      <c r="K14" t="str">
        <f t="shared" si="0"/>
        <v>INSERT INTO Hospital VALUES ('Mendoza-Carter Hospital','187 Molina Green Suite 563','North James','MO',50907,'USA',2190781197)</v>
      </c>
    </row>
    <row r="15" spans="1:11" x14ac:dyDescent="0.2">
      <c r="A15">
        <v>14</v>
      </c>
      <c r="B15" t="s">
        <v>2874</v>
      </c>
      <c r="C15" t="s">
        <v>2875</v>
      </c>
      <c r="D15" t="s">
        <v>2876</v>
      </c>
      <c r="E15" t="s">
        <v>628</v>
      </c>
      <c r="F15" t="s">
        <v>2877</v>
      </c>
      <c r="G15" t="s">
        <v>16</v>
      </c>
      <c r="H15" t="s">
        <v>2878</v>
      </c>
      <c r="K15" t="str">
        <f t="shared" si="0"/>
        <v>INSERT INTO Hospital VALUES ('Rice LLC Hospital','291 Sabrina Shores Apt. 347','North Dominiqueshire','MT',82640,'USA',9280792916)</v>
      </c>
    </row>
    <row r="16" spans="1:11" x14ac:dyDescent="0.2">
      <c r="A16">
        <v>15</v>
      </c>
      <c r="B16" t="s">
        <v>2879</v>
      </c>
      <c r="C16" t="s">
        <v>2880</v>
      </c>
      <c r="D16" t="s">
        <v>2881</v>
      </c>
      <c r="E16" t="s">
        <v>55</v>
      </c>
      <c r="F16" t="s">
        <v>2882</v>
      </c>
      <c r="G16" t="s">
        <v>16</v>
      </c>
      <c r="H16" t="s">
        <v>2883</v>
      </c>
      <c r="K16" t="str">
        <f t="shared" si="0"/>
        <v>INSERT INTO Hospital VALUES ('Ayers, Stewart and Hughes Hospital','774 Stephanie Ramp Suite 121','Thomasside','NC',35765,'USA',6645486792)</v>
      </c>
    </row>
    <row r="17" spans="1:11" x14ac:dyDescent="0.2">
      <c r="A17">
        <v>16</v>
      </c>
      <c r="B17" t="s">
        <v>2884</v>
      </c>
      <c r="C17" t="s">
        <v>2885</v>
      </c>
      <c r="D17" t="s">
        <v>2886</v>
      </c>
      <c r="E17" t="s">
        <v>98</v>
      </c>
      <c r="F17" t="s">
        <v>2887</v>
      </c>
      <c r="G17" t="s">
        <v>16</v>
      </c>
      <c r="H17" t="s">
        <v>2888</v>
      </c>
      <c r="K17" t="str">
        <f t="shared" si="0"/>
        <v>INSERT INTO Hospital VALUES ('Gomez-Sanders Hospital','4962 Jennifer Plains','Ashleyborough','FL',35564,'USA',0422764843)</v>
      </c>
    </row>
    <row r="18" spans="1:11" x14ac:dyDescent="0.2">
      <c r="A18">
        <v>17</v>
      </c>
      <c r="B18" t="s">
        <v>2889</v>
      </c>
      <c r="C18" t="s">
        <v>2890</v>
      </c>
      <c r="D18" t="s">
        <v>2891</v>
      </c>
      <c r="E18" t="s">
        <v>112</v>
      </c>
      <c r="F18" t="s">
        <v>2892</v>
      </c>
      <c r="G18" t="s">
        <v>16</v>
      </c>
      <c r="H18" t="s">
        <v>2893</v>
      </c>
      <c r="K18" t="str">
        <f t="shared" si="0"/>
        <v>INSERT INTO Hospital VALUES ('Edwards-Aguilar Hospital','029 Jeffrey Lakes','East Laurenstad','AL',02446,'USA',8138889719)</v>
      </c>
    </row>
    <row r="19" spans="1:11" x14ac:dyDescent="0.2">
      <c r="A19">
        <v>18</v>
      </c>
      <c r="B19" t="s">
        <v>2894</v>
      </c>
      <c r="C19" t="s">
        <v>2895</v>
      </c>
      <c r="D19" t="s">
        <v>2896</v>
      </c>
      <c r="E19" t="s">
        <v>459</v>
      </c>
      <c r="F19" t="s">
        <v>2897</v>
      </c>
      <c r="G19" t="s">
        <v>16</v>
      </c>
      <c r="H19" t="s">
        <v>2898</v>
      </c>
      <c r="K19" t="str">
        <f t="shared" si="0"/>
        <v>INSERT INTO Hospital VALUES ('Lyons, Finley and Underwood Hospital','6760 Frederick River Suite 137','South Joseph','VT',92616,'USA',4966283983)</v>
      </c>
    </row>
    <row r="20" spans="1:11" x14ac:dyDescent="0.2">
      <c r="A20">
        <v>19</v>
      </c>
      <c r="B20" t="s">
        <v>2899</v>
      </c>
      <c r="C20" t="s">
        <v>2900</v>
      </c>
      <c r="D20" t="s">
        <v>2901</v>
      </c>
      <c r="E20" t="s">
        <v>14</v>
      </c>
      <c r="F20" t="s">
        <v>2902</v>
      </c>
      <c r="G20" t="s">
        <v>16</v>
      </c>
      <c r="H20" t="s">
        <v>2903</v>
      </c>
      <c r="K20" t="str">
        <f t="shared" si="0"/>
        <v>INSERT INTO Hospital VALUES ('Smith and Sons Hospital','15302 Walker Village Apt. 719','Kevinview','HI',96296,'USA',1432897998)</v>
      </c>
    </row>
    <row r="21" spans="1:11" x14ac:dyDescent="0.2">
      <c r="A21">
        <v>20</v>
      </c>
      <c r="B21" t="s">
        <v>2904</v>
      </c>
      <c r="C21" t="s">
        <v>2905</v>
      </c>
      <c r="D21" t="s">
        <v>2906</v>
      </c>
      <c r="E21" t="s">
        <v>164</v>
      </c>
      <c r="F21" t="s">
        <v>2907</v>
      </c>
      <c r="G21" t="s">
        <v>16</v>
      </c>
      <c r="H21" t="s">
        <v>2908</v>
      </c>
      <c r="K21" t="str">
        <f t="shared" si="0"/>
        <v>INSERT INTO Hospital VALUES ('Fischer, Frazier and Macias Hospital','26150 Williams Terrace Suite 557','North Sarahberg','WV',26609,'USA',7446922555)</v>
      </c>
    </row>
    <row r="22" spans="1:11" x14ac:dyDescent="0.2">
      <c r="A22">
        <v>21</v>
      </c>
      <c r="B22" t="s">
        <v>2909</v>
      </c>
      <c r="C22" t="s">
        <v>2910</v>
      </c>
      <c r="D22" t="s">
        <v>2911</v>
      </c>
      <c r="E22" t="s">
        <v>70</v>
      </c>
      <c r="F22" t="s">
        <v>2912</v>
      </c>
      <c r="G22" t="s">
        <v>16</v>
      </c>
      <c r="H22" t="s">
        <v>2913</v>
      </c>
      <c r="K22" t="str">
        <f t="shared" si="0"/>
        <v>INSERT INTO Hospital VALUES ('Lawrence-Allen Hospital','05248 Gary Alley Apt. 314','Port Benjaminburgh','ND',28265,'USA',0501955676)</v>
      </c>
    </row>
    <row r="23" spans="1:11" x14ac:dyDescent="0.2">
      <c r="A23">
        <v>22</v>
      </c>
      <c r="B23" t="s">
        <v>2914</v>
      </c>
      <c r="C23" t="s">
        <v>2915</v>
      </c>
      <c r="D23" t="s">
        <v>2916</v>
      </c>
      <c r="E23" t="s">
        <v>307</v>
      </c>
      <c r="F23" t="s">
        <v>2917</v>
      </c>
      <c r="G23" t="s">
        <v>16</v>
      </c>
      <c r="H23" t="s">
        <v>2918</v>
      </c>
      <c r="K23" t="str">
        <f t="shared" si="0"/>
        <v>INSERT INTO Hospital VALUES ('Fernandez PLC Hospital','6144 Ramos Divide Apt. 661','Mcleanview','AZ',78203,'USA',1290771292)</v>
      </c>
    </row>
    <row r="24" spans="1:11" x14ac:dyDescent="0.2">
      <c r="A24">
        <v>23</v>
      </c>
      <c r="B24" t="s">
        <v>2919</v>
      </c>
      <c r="C24" t="s">
        <v>2920</v>
      </c>
      <c r="D24" t="s">
        <v>2921</v>
      </c>
      <c r="E24" t="s">
        <v>104</v>
      </c>
      <c r="F24" t="s">
        <v>2922</v>
      </c>
      <c r="G24" t="s">
        <v>16</v>
      </c>
      <c r="H24" t="s">
        <v>2923</v>
      </c>
      <c r="K24" t="str">
        <f t="shared" si="0"/>
        <v>INSERT INTO Hospital VALUES ('Hall LLC Hospital','051 Rachel Flat Apt. 870','East Michael','IL',77254,'USA',6279977879)</v>
      </c>
    </row>
    <row r="25" spans="1:11" x14ac:dyDescent="0.2">
      <c r="A25">
        <v>24</v>
      </c>
      <c r="B25" t="s">
        <v>2924</v>
      </c>
      <c r="C25" t="s">
        <v>2925</v>
      </c>
      <c r="D25" t="s">
        <v>2926</v>
      </c>
      <c r="E25" t="s">
        <v>289</v>
      </c>
      <c r="F25" t="s">
        <v>2927</v>
      </c>
      <c r="G25" t="s">
        <v>16</v>
      </c>
      <c r="H25" t="s">
        <v>2928</v>
      </c>
      <c r="K25" t="str">
        <f t="shared" si="0"/>
        <v>INSERT INTO Hospital VALUES ('Lawrence and Sons Hospital','34151 Melissa Course Apt. 425','North Jeremyside','WA',31830,'USA',8784671610)</v>
      </c>
    </row>
    <row r="26" spans="1:11" x14ac:dyDescent="0.2">
      <c r="A26">
        <v>25</v>
      </c>
      <c r="B26" t="s">
        <v>2929</v>
      </c>
      <c r="C26" t="s">
        <v>2930</v>
      </c>
      <c r="D26" t="s">
        <v>2931</v>
      </c>
      <c r="E26" t="s">
        <v>628</v>
      </c>
      <c r="F26" t="s">
        <v>2932</v>
      </c>
      <c r="G26" t="s">
        <v>16</v>
      </c>
      <c r="H26" t="s">
        <v>2933</v>
      </c>
      <c r="K26" t="str">
        <f t="shared" si="0"/>
        <v>INSERT INTO Hospital VALUES ('Walton, Williams and Miller Hospital','58945 David Inlet Suite 501','New Jonathan','MT',59694,'USA',2778124195)</v>
      </c>
    </row>
    <row r="27" spans="1:11" x14ac:dyDescent="0.2">
      <c r="A27">
        <v>26</v>
      </c>
      <c r="B27" t="s">
        <v>2934</v>
      </c>
      <c r="C27" t="s">
        <v>2935</v>
      </c>
      <c r="D27" t="s">
        <v>2936</v>
      </c>
      <c r="E27" t="s">
        <v>31</v>
      </c>
      <c r="F27" t="s">
        <v>2937</v>
      </c>
      <c r="G27" t="s">
        <v>16</v>
      </c>
      <c r="H27" t="s">
        <v>2938</v>
      </c>
      <c r="K27" t="str">
        <f t="shared" si="0"/>
        <v>INSERT INTO Hospital VALUES ('Fry, Curtis and Horn Hospital','31563 Lopez Burg','Barnettborough','TX',70940,'USA',5859392932)</v>
      </c>
    </row>
    <row r="28" spans="1:11" x14ac:dyDescent="0.2">
      <c r="A28">
        <v>27</v>
      </c>
      <c r="B28" t="s">
        <v>2939</v>
      </c>
      <c r="C28" t="s">
        <v>2940</v>
      </c>
      <c r="D28" t="s">
        <v>2941</v>
      </c>
      <c r="E28" t="s">
        <v>152</v>
      </c>
      <c r="F28" t="s">
        <v>2942</v>
      </c>
      <c r="G28" t="s">
        <v>16</v>
      </c>
      <c r="H28" t="s">
        <v>2943</v>
      </c>
      <c r="K28" t="str">
        <f t="shared" si="0"/>
        <v>INSERT INTO Hospital VALUES ('Wright-Bishop Hospital','9492 Mills Prairie','New Charles','IA',86406,'USA',2555052434)</v>
      </c>
    </row>
    <row r="29" spans="1:11" x14ac:dyDescent="0.2">
      <c r="A29">
        <v>28</v>
      </c>
      <c r="B29" t="s">
        <v>2944</v>
      </c>
      <c r="C29" t="s">
        <v>2945</v>
      </c>
      <c r="D29" t="s">
        <v>2946</v>
      </c>
      <c r="E29" t="s">
        <v>628</v>
      </c>
      <c r="F29" t="s">
        <v>2947</v>
      </c>
      <c r="G29" t="s">
        <v>16</v>
      </c>
      <c r="H29" t="s">
        <v>2948</v>
      </c>
      <c r="K29" t="str">
        <f t="shared" si="0"/>
        <v>INSERT INTO Hospital VALUES ('Bowers, Salas and Flores Hospital','3933 Laura Canyon Apt. 271','North Nicholasville','MT',78357,'USA',4009538911)</v>
      </c>
    </row>
    <row r="30" spans="1:11" x14ac:dyDescent="0.2">
      <c r="A30">
        <v>29</v>
      </c>
      <c r="B30" t="s">
        <v>2949</v>
      </c>
      <c r="C30" t="s">
        <v>2950</v>
      </c>
      <c r="D30" t="s">
        <v>2951</v>
      </c>
      <c r="E30" t="s">
        <v>388</v>
      </c>
      <c r="F30" t="s">
        <v>2952</v>
      </c>
      <c r="G30" t="s">
        <v>16</v>
      </c>
      <c r="H30" t="s">
        <v>2953</v>
      </c>
      <c r="K30" t="str">
        <f t="shared" si="0"/>
        <v>INSERT INTO Hospital VALUES ('Page, Graham and Thomas Hospital','56617 Glenda Ranch Apt. 809','West Jesus','MO',86469,'USA',8585782567)</v>
      </c>
    </row>
    <row r="31" spans="1:11" x14ac:dyDescent="0.2">
      <c r="A31">
        <v>30</v>
      </c>
      <c r="B31" t="s">
        <v>2954</v>
      </c>
      <c r="C31" t="s">
        <v>2955</v>
      </c>
      <c r="D31" t="s">
        <v>2956</v>
      </c>
      <c r="E31" t="s">
        <v>1105</v>
      </c>
      <c r="F31" t="s">
        <v>2957</v>
      </c>
      <c r="G31" t="s">
        <v>16</v>
      </c>
      <c r="H31" t="s">
        <v>2958</v>
      </c>
      <c r="K31" t="str">
        <f t="shared" si="0"/>
        <v>INSERT INTO Hospital VALUES ('Watson Ltd Hospital','4373 Summers Crossing','East Lisa','OK',08228,'USA',4114821917)</v>
      </c>
    </row>
    <row r="32" spans="1:11" x14ac:dyDescent="0.2">
      <c r="A32">
        <v>31</v>
      </c>
      <c r="B32" t="s">
        <v>2959</v>
      </c>
      <c r="C32" t="s">
        <v>2960</v>
      </c>
      <c r="D32" t="s">
        <v>2961</v>
      </c>
      <c r="E32" t="s">
        <v>543</v>
      </c>
      <c r="F32" t="s">
        <v>2962</v>
      </c>
      <c r="G32" t="s">
        <v>16</v>
      </c>
      <c r="H32" t="s">
        <v>2963</v>
      </c>
      <c r="K32" t="str">
        <f t="shared" si="0"/>
        <v>INSERT INTO Hospital VALUES ('Robertson Group Hospital','2012 Porter Mountains Suite 764','East James','OH',50891,'USA',0818478596)</v>
      </c>
    </row>
    <row r="33" spans="1:11" x14ac:dyDescent="0.2">
      <c r="A33">
        <v>32</v>
      </c>
      <c r="B33" t="s">
        <v>2964</v>
      </c>
      <c r="C33" t="s">
        <v>2965</v>
      </c>
      <c r="D33" t="s">
        <v>2966</v>
      </c>
      <c r="E33" t="s">
        <v>104</v>
      </c>
      <c r="F33" t="s">
        <v>2967</v>
      </c>
      <c r="G33" t="s">
        <v>16</v>
      </c>
      <c r="H33" t="s">
        <v>2968</v>
      </c>
      <c r="K33" t="str">
        <f t="shared" si="0"/>
        <v>INSERT INTO Hospital VALUES ('Velasquez, Cruz and Garner Hospital','985 Walter Park Suite 816','Port Rachel','IL',05975,'USA',7843422587)</v>
      </c>
    </row>
    <row r="34" spans="1:11" x14ac:dyDescent="0.2">
      <c r="A34">
        <v>33</v>
      </c>
      <c r="B34" t="s">
        <v>2969</v>
      </c>
      <c r="C34" t="s">
        <v>2970</v>
      </c>
      <c r="D34" t="s">
        <v>2971</v>
      </c>
      <c r="E34" t="s">
        <v>926</v>
      </c>
      <c r="F34" t="s">
        <v>2972</v>
      </c>
      <c r="G34" t="s">
        <v>16</v>
      </c>
      <c r="H34" t="s">
        <v>2973</v>
      </c>
      <c r="K34" t="str">
        <f t="shared" si="0"/>
        <v>INSERT INTO Hospital VALUES ('Ayala Ltd Hospital','500 Wallace Isle','East Nancy','MA',35966,'USA',5468141747)</v>
      </c>
    </row>
    <row r="35" spans="1:11" x14ac:dyDescent="0.2">
      <c r="A35">
        <v>34</v>
      </c>
      <c r="B35" t="s">
        <v>2899</v>
      </c>
      <c r="C35" t="s">
        <v>2974</v>
      </c>
      <c r="D35" t="s">
        <v>2975</v>
      </c>
      <c r="E35" t="s">
        <v>459</v>
      </c>
      <c r="F35" t="s">
        <v>2976</v>
      </c>
      <c r="G35" t="s">
        <v>16</v>
      </c>
      <c r="H35" t="s">
        <v>2977</v>
      </c>
      <c r="K35" t="str">
        <f t="shared" si="0"/>
        <v>INSERT INTO Hospital VALUES ('Smith and Sons Hospital','2424 Cindy Wells Suite 051','Port Cindyburgh','VT',83528,'USA',5396351672)</v>
      </c>
    </row>
    <row r="36" spans="1:11" x14ac:dyDescent="0.2">
      <c r="A36">
        <v>35</v>
      </c>
      <c r="B36" t="s">
        <v>2978</v>
      </c>
      <c r="C36" t="s">
        <v>2979</v>
      </c>
      <c r="D36" t="s">
        <v>2980</v>
      </c>
      <c r="E36" t="s">
        <v>189</v>
      </c>
      <c r="F36" t="s">
        <v>2981</v>
      </c>
      <c r="G36" t="s">
        <v>16</v>
      </c>
      <c r="H36" t="s">
        <v>2982</v>
      </c>
      <c r="K36" t="str">
        <f t="shared" si="0"/>
        <v>INSERT INTO Hospital VALUES ('Evans-Ward Hospital','462 Wright Forges Suite 302','Dennisbury','KS',56029,'USA',8915987503)</v>
      </c>
    </row>
    <row r="37" spans="1:11" x14ac:dyDescent="0.2">
      <c r="A37">
        <v>36</v>
      </c>
      <c r="B37" t="s">
        <v>2983</v>
      </c>
      <c r="C37" t="s">
        <v>2984</v>
      </c>
      <c r="D37" t="s">
        <v>1194</v>
      </c>
      <c r="E37" t="s">
        <v>47</v>
      </c>
      <c r="F37" t="s">
        <v>2985</v>
      </c>
      <c r="G37" t="s">
        <v>16</v>
      </c>
      <c r="H37" t="s">
        <v>2986</v>
      </c>
      <c r="K37" t="str">
        <f t="shared" si="0"/>
        <v>INSERT INTO Hospital VALUES ('West Inc Hospital','01509 Hughes Crescent Apt. 799','New Rebecca','LA',09242,'USA',9649912915)</v>
      </c>
    </row>
    <row r="38" spans="1:11" x14ac:dyDescent="0.2">
      <c r="A38">
        <v>37</v>
      </c>
      <c r="B38" t="s">
        <v>2987</v>
      </c>
      <c r="C38" t="s">
        <v>2988</v>
      </c>
      <c r="D38" t="s">
        <v>2989</v>
      </c>
      <c r="E38" t="s">
        <v>358</v>
      </c>
      <c r="F38" t="s">
        <v>2990</v>
      </c>
      <c r="G38" t="s">
        <v>16</v>
      </c>
      <c r="H38" t="s">
        <v>2991</v>
      </c>
      <c r="K38" t="str">
        <f t="shared" si="0"/>
        <v>INSERT INTO Hospital VALUES ('Howard, Stewart and Bradford Hospital','66992 Peter Knolls','Port Tammy','UT',65814,'USA',3624043653)</v>
      </c>
    </row>
    <row r="39" spans="1:11" x14ac:dyDescent="0.2">
      <c r="A39">
        <v>38</v>
      </c>
      <c r="B39" t="s">
        <v>2992</v>
      </c>
      <c r="C39" t="s">
        <v>2993</v>
      </c>
      <c r="D39" t="s">
        <v>2994</v>
      </c>
      <c r="E39" t="s">
        <v>63</v>
      </c>
      <c r="F39" t="s">
        <v>2995</v>
      </c>
      <c r="G39" t="s">
        <v>16</v>
      </c>
      <c r="H39" t="s">
        <v>2996</v>
      </c>
      <c r="K39" t="str">
        <f t="shared" si="0"/>
        <v>INSERT INTO Hospital VALUES ('Johnson, Olson and Jenkins Hospital','1025 Mallory Corner Apt. 834','Port Katherineton','NY',04093,'USA',1018880080)</v>
      </c>
    </row>
    <row r="40" spans="1:11" x14ac:dyDescent="0.2">
      <c r="A40">
        <v>39</v>
      </c>
      <c r="B40" t="s">
        <v>2997</v>
      </c>
      <c r="C40" t="s">
        <v>2998</v>
      </c>
      <c r="D40" t="s">
        <v>2999</v>
      </c>
      <c r="E40" t="s">
        <v>84</v>
      </c>
      <c r="F40" t="s">
        <v>3000</v>
      </c>
      <c r="G40" t="s">
        <v>16</v>
      </c>
      <c r="H40" t="s">
        <v>3001</v>
      </c>
      <c r="K40" t="str">
        <f t="shared" si="0"/>
        <v>INSERT INTO Hospital VALUES ('Park-Roberts Hospital','230 Gregory Harbors Suite 400','Dominiquehaven','CO',90967,'USA',6780205342)</v>
      </c>
    </row>
    <row r="41" spans="1:11" x14ac:dyDescent="0.2">
      <c r="A41">
        <v>40</v>
      </c>
      <c r="B41" t="s">
        <v>3002</v>
      </c>
      <c r="C41" t="s">
        <v>3003</v>
      </c>
      <c r="D41" t="s">
        <v>3004</v>
      </c>
      <c r="E41" t="s">
        <v>388</v>
      </c>
      <c r="F41" t="s">
        <v>3005</v>
      </c>
      <c r="G41" t="s">
        <v>16</v>
      </c>
      <c r="H41" t="s">
        <v>3006</v>
      </c>
      <c r="K41" t="str">
        <f t="shared" si="0"/>
        <v>INSERT INTO Hospital VALUES ('Welch, Davis and Rodriguez Hospital','94294 Huffman Brook','Starkfurt','MO',95299,'USA',9503429578)</v>
      </c>
    </row>
    <row r="42" spans="1:11" x14ac:dyDescent="0.2">
      <c r="A42">
        <v>41</v>
      </c>
      <c r="B42" t="s">
        <v>3007</v>
      </c>
      <c r="C42" t="s">
        <v>3008</v>
      </c>
      <c r="D42" t="s">
        <v>3009</v>
      </c>
      <c r="E42" t="s">
        <v>182</v>
      </c>
      <c r="F42" t="s">
        <v>3010</v>
      </c>
      <c r="G42" t="s">
        <v>16</v>
      </c>
      <c r="H42" t="s">
        <v>3011</v>
      </c>
      <c r="K42" t="str">
        <f t="shared" si="0"/>
        <v>INSERT INTO Hospital VALUES ('Chapman PLC Hospital','28323 Smith Shore','East Micheleport','VA',58118,'USA',2945871567)</v>
      </c>
    </row>
    <row r="43" spans="1:11" x14ac:dyDescent="0.2">
      <c r="A43">
        <v>42</v>
      </c>
      <c r="B43" t="s">
        <v>3012</v>
      </c>
      <c r="C43" t="s">
        <v>3013</v>
      </c>
      <c r="D43" t="s">
        <v>3014</v>
      </c>
      <c r="E43" t="s">
        <v>628</v>
      </c>
      <c r="F43" t="s">
        <v>3015</v>
      </c>
      <c r="G43" t="s">
        <v>16</v>
      </c>
      <c r="H43" t="s">
        <v>3016</v>
      </c>
      <c r="K43" t="str">
        <f t="shared" si="0"/>
        <v>INSERT INTO Hospital VALUES ('Williams-Thomas Hospital','111 Maurice Port Suite 979','Donnamouth','MT',27461,'USA',2571063054)</v>
      </c>
    </row>
    <row r="44" spans="1:11" x14ac:dyDescent="0.2">
      <c r="A44">
        <v>43</v>
      </c>
      <c r="B44" t="s">
        <v>3017</v>
      </c>
      <c r="C44" t="s">
        <v>3018</v>
      </c>
      <c r="D44" t="s">
        <v>3019</v>
      </c>
      <c r="E44" t="s">
        <v>371</v>
      </c>
      <c r="F44" t="s">
        <v>3020</v>
      </c>
      <c r="G44" t="s">
        <v>16</v>
      </c>
      <c r="H44" t="s">
        <v>3021</v>
      </c>
      <c r="K44" t="str">
        <f t="shared" si="0"/>
        <v>INSERT INTO Hospital VALUES ('Chapman and Sons Hospital','79484 Wright Locks Suite 119','Erinland','NV',57249,'USA',0594487195)</v>
      </c>
    </row>
    <row r="45" spans="1:11" x14ac:dyDescent="0.2">
      <c r="A45">
        <v>44</v>
      </c>
      <c r="B45" t="s">
        <v>3022</v>
      </c>
      <c r="C45" t="s">
        <v>3023</v>
      </c>
      <c r="D45" t="s">
        <v>3024</v>
      </c>
      <c r="E45" t="s">
        <v>119</v>
      </c>
      <c r="F45" t="s">
        <v>3025</v>
      </c>
      <c r="G45" t="s">
        <v>16</v>
      </c>
      <c r="H45" t="s">
        <v>3026</v>
      </c>
      <c r="K45" t="str">
        <f t="shared" si="0"/>
        <v>INSERT INTO Hospital VALUES ('Sparks-Mahoney Hospital','40056 John Fords Apt. 703','New Peter','NE',66672,'USA',6432764720)</v>
      </c>
    </row>
    <row r="46" spans="1:11" x14ac:dyDescent="0.2">
      <c r="A46">
        <v>45</v>
      </c>
      <c r="B46" t="s">
        <v>3027</v>
      </c>
      <c r="C46" t="s">
        <v>3028</v>
      </c>
      <c r="D46" t="s">
        <v>3029</v>
      </c>
      <c r="E46" t="s">
        <v>703</v>
      </c>
      <c r="F46" t="s">
        <v>3030</v>
      </c>
      <c r="G46" t="s">
        <v>16</v>
      </c>
      <c r="H46" t="s">
        <v>3031</v>
      </c>
      <c r="K46" t="str">
        <f t="shared" si="0"/>
        <v>INSERT INTO Hospital VALUES ('Stewart LLC Hospital','3312 Roberto Green','New Melinda','NH',16347,'USA',3838839825)</v>
      </c>
    </row>
    <row r="47" spans="1:11" x14ac:dyDescent="0.2">
      <c r="A47">
        <v>46</v>
      </c>
      <c r="B47" t="s">
        <v>3032</v>
      </c>
      <c r="C47" t="s">
        <v>3033</v>
      </c>
      <c r="D47" t="s">
        <v>3034</v>
      </c>
      <c r="E47" t="s">
        <v>220</v>
      </c>
      <c r="F47" t="s">
        <v>3035</v>
      </c>
      <c r="G47" t="s">
        <v>16</v>
      </c>
      <c r="H47" t="s">
        <v>3036</v>
      </c>
      <c r="K47" t="str">
        <f t="shared" si="0"/>
        <v>INSERT INTO Hospital VALUES ('Turner, Johnson and Anderson Hospital','157 Timothy Dam','Harveyport','MS',99422,'USA',8177333876)</v>
      </c>
    </row>
    <row r="48" spans="1:11" x14ac:dyDescent="0.2">
      <c r="A48">
        <v>47</v>
      </c>
      <c r="B48" t="s">
        <v>3037</v>
      </c>
      <c r="C48" t="s">
        <v>3038</v>
      </c>
      <c r="D48" t="s">
        <v>3039</v>
      </c>
      <c r="E48" t="s">
        <v>55</v>
      </c>
      <c r="F48" t="s">
        <v>3040</v>
      </c>
      <c r="G48" t="s">
        <v>16</v>
      </c>
      <c r="H48" t="s">
        <v>3041</v>
      </c>
      <c r="K48" t="str">
        <f t="shared" si="0"/>
        <v>INSERT INTO Hospital VALUES ('Adams-Brown Hospital','9338 Laura Hollow','South Jacobchester','NC',21011,'USA',8056362719)</v>
      </c>
    </row>
    <row r="49" spans="1:11" x14ac:dyDescent="0.2">
      <c r="A49">
        <v>48</v>
      </c>
      <c r="B49" t="s">
        <v>3042</v>
      </c>
      <c r="C49" t="s">
        <v>3043</v>
      </c>
      <c r="D49" t="s">
        <v>3044</v>
      </c>
      <c r="E49" t="s">
        <v>104</v>
      </c>
      <c r="F49" t="s">
        <v>3045</v>
      </c>
      <c r="G49" t="s">
        <v>16</v>
      </c>
      <c r="H49" t="s">
        <v>3046</v>
      </c>
      <c r="K49" t="str">
        <f t="shared" si="0"/>
        <v>INSERT INTO Hospital VALUES ('Kim, Crawford and Allen Hospital','7566 Deleon Island','Meganmouth','IL',89666,'USA',0207567182)</v>
      </c>
    </row>
    <row r="50" spans="1:11" x14ac:dyDescent="0.2">
      <c r="A50">
        <v>49</v>
      </c>
      <c r="B50" t="s">
        <v>3047</v>
      </c>
      <c r="C50" t="s">
        <v>3048</v>
      </c>
      <c r="D50" t="s">
        <v>3049</v>
      </c>
      <c r="E50" t="s">
        <v>182</v>
      </c>
      <c r="F50" t="s">
        <v>3050</v>
      </c>
      <c r="G50" t="s">
        <v>16</v>
      </c>
      <c r="H50" t="s">
        <v>3051</v>
      </c>
      <c r="K50" t="str">
        <f t="shared" si="0"/>
        <v>INSERT INTO Hospital VALUES ('Moore PLC Hospital','68145 Donna Row','Phillipsbury','VA',13363,'USA',9042017858)</v>
      </c>
    </row>
    <row r="51" spans="1:11" x14ac:dyDescent="0.2">
      <c r="A51">
        <v>50</v>
      </c>
      <c r="B51" t="s">
        <v>3052</v>
      </c>
      <c r="C51" t="s">
        <v>3053</v>
      </c>
      <c r="D51" t="s">
        <v>3054</v>
      </c>
      <c r="E51" t="s">
        <v>599</v>
      </c>
      <c r="F51" t="s">
        <v>3055</v>
      </c>
      <c r="G51" t="s">
        <v>16</v>
      </c>
      <c r="H51" t="s">
        <v>3056</v>
      </c>
      <c r="K51" t="str">
        <f t="shared" si="0"/>
        <v>INSERT INTO Hospital VALUES ('Mueller, Greene and Hudson Hospital','29537 Oscar Groves','Simpsonmouth','NM',17386,'USA',4913605583)</v>
      </c>
    </row>
    <row r="52" spans="1:11" x14ac:dyDescent="0.2">
      <c r="A52">
        <v>51</v>
      </c>
      <c r="B52" t="s">
        <v>3057</v>
      </c>
      <c r="C52" t="s">
        <v>3058</v>
      </c>
      <c r="D52" t="s">
        <v>3059</v>
      </c>
      <c r="E52" t="s">
        <v>55</v>
      </c>
      <c r="F52" t="s">
        <v>3060</v>
      </c>
      <c r="G52" t="s">
        <v>16</v>
      </c>
      <c r="H52" t="s">
        <v>3061</v>
      </c>
      <c r="K52" t="str">
        <f t="shared" si="0"/>
        <v>INSERT INTO Hospital VALUES ('Hill-Salazar Hospital','3093 Beard Roads Suite 550','East Autumn','NC',92074,'USA',9561037076)</v>
      </c>
    </row>
    <row r="53" spans="1:11" x14ac:dyDescent="0.2">
      <c r="A53">
        <v>52</v>
      </c>
      <c r="B53" t="s">
        <v>3062</v>
      </c>
      <c r="C53" t="s">
        <v>3063</v>
      </c>
      <c r="D53" t="s">
        <v>3064</v>
      </c>
      <c r="E53" t="s">
        <v>446</v>
      </c>
      <c r="F53" t="s">
        <v>3065</v>
      </c>
      <c r="G53" t="s">
        <v>16</v>
      </c>
      <c r="H53" t="s">
        <v>3066</v>
      </c>
      <c r="K53" t="str">
        <f t="shared" si="0"/>
        <v>INSERT INTO Hospital VALUES ('Moore and Sons Hospital','88009 Michael Port Apt. 964','South Davidmouth','ID',43855,'USA',9989424878)</v>
      </c>
    </row>
    <row r="54" spans="1:11" x14ac:dyDescent="0.2">
      <c r="A54">
        <v>53</v>
      </c>
      <c r="B54" t="s">
        <v>3067</v>
      </c>
      <c r="C54" t="s">
        <v>3068</v>
      </c>
      <c r="D54" t="s">
        <v>3069</v>
      </c>
      <c r="E54" t="s">
        <v>498</v>
      </c>
      <c r="F54" t="s">
        <v>3070</v>
      </c>
      <c r="G54" t="s">
        <v>16</v>
      </c>
      <c r="H54" t="s">
        <v>3071</v>
      </c>
      <c r="K54" t="str">
        <f t="shared" si="0"/>
        <v>INSERT INTO Hospital VALUES ('Hunter-Hooper Hospital','565 Christopher Port','Walkerview','AK',75572,'USA',1439621417)</v>
      </c>
    </row>
    <row r="55" spans="1:11" x14ac:dyDescent="0.2">
      <c r="A55">
        <v>54</v>
      </c>
      <c r="B55" t="s">
        <v>3072</v>
      </c>
      <c r="C55" t="s">
        <v>3073</v>
      </c>
      <c r="D55" t="s">
        <v>3074</v>
      </c>
      <c r="E55" t="s">
        <v>177</v>
      </c>
      <c r="F55" t="s">
        <v>3075</v>
      </c>
      <c r="G55" t="s">
        <v>16</v>
      </c>
      <c r="H55" t="s">
        <v>3076</v>
      </c>
      <c r="K55" t="str">
        <f t="shared" si="0"/>
        <v>INSERT INTO Hospital VALUES ('Bush PLC Hospital','536 Corey Islands','Bakermouth','MN',98746,'USA',6921829141)</v>
      </c>
    </row>
    <row r="56" spans="1:11" x14ac:dyDescent="0.2">
      <c r="A56">
        <v>55</v>
      </c>
      <c r="B56" t="s">
        <v>3077</v>
      </c>
      <c r="C56" t="s">
        <v>3078</v>
      </c>
      <c r="D56" t="s">
        <v>3079</v>
      </c>
      <c r="E56" t="s">
        <v>977</v>
      </c>
      <c r="F56" t="s">
        <v>3080</v>
      </c>
      <c r="G56" t="s">
        <v>16</v>
      </c>
      <c r="H56" t="s">
        <v>3081</v>
      </c>
      <c r="K56" t="str">
        <f t="shared" si="0"/>
        <v>INSERT INTO Hospital VALUES ('Holmes, Rodriguez and Fisher Hospital','52276 Lewis Courts','South Jonathanshire','DE',27696,'USA',8139486192)</v>
      </c>
    </row>
    <row r="57" spans="1:11" x14ac:dyDescent="0.2">
      <c r="A57">
        <v>56</v>
      </c>
      <c r="B57" t="s">
        <v>3082</v>
      </c>
      <c r="C57" t="s">
        <v>3083</v>
      </c>
      <c r="D57" t="s">
        <v>3084</v>
      </c>
      <c r="E57" t="s">
        <v>98</v>
      </c>
      <c r="F57" t="s">
        <v>3085</v>
      </c>
      <c r="G57" t="s">
        <v>16</v>
      </c>
      <c r="H57" t="s">
        <v>3086</v>
      </c>
      <c r="K57" t="str">
        <f t="shared" si="0"/>
        <v>INSERT INTO Hospital VALUES ('Foster-Chen Hospital','5299 Dana Parkway','Trevinohaven','FL',23985,'USA',6997808764)</v>
      </c>
    </row>
    <row r="58" spans="1:11" x14ac:dyDescent="0.2">
      <c r="A58">
        <v>57</v>
      </c>
      <c r="B58" t="s">
        <v>3087</v>
      </c>
      <c r="C58" t="s">
        <v>3088</v>
      </c>
      <c r="D58" t="s">
        <v>3089</v>
      </c>
      <c r="E58" t="s">
        <v>1035</v>
      </c>
      <c r="F58" t="s">
        <v>3090</v>
      </c>
      <c r="G58" t="s">
        <v>16</v>
      </c>
      <c r="H58" t="s">
        <v>3091</v>
      </c>
      <c r="K58" t="str">
        <f t="shared" si="0"/>
        <v>INSERT INTO Hospital VALUES ('Henry-Garza Hospital','3297 Clark Plains','New Allison','WI',46898,'USA',6452559299)</v>
      </c>
    </row>
    <row r="59" spans="1:11" x14ac:dyDescent="0.2">
      <c r="A59">
        <v>58</v>
      </c>
      <c r="B59" t="s">
        <v>3092</v>
      </c>
      <c r="C59" t="s">
        <v>3093</v>
      </c>
      <c r="D59" t="s">
        <v>3094</v>
      </c>
      <c r="E59" t="s">
        <v>261</v>
      </c>
      <c r="F59" t="s">
        <v>3095</v>
      </c>
      <c r="G59" t="s">
        <v>16</v>
      </c>
      <c r="H59" t="s">
        <v>3096</v>
      </c>
      <c r="K59" t="str">
        <f t="shared" si="0"/>
        <v>INSERT INTO Hospital VALUES ('Cox, Gonzales and Calderon Hospital','1305 Robert Field','South Mary','RI',64852,'USA',9062354195)</v>
      </c>
    </row>
    <row r="60" spans="1:11" x14ac:dyDescent="0.2">
      <c r="A60">
        <v>59</v>
      </c>
      <c r="B60" t="s">
        <v>3097</v>
      </c>
      <c r="C60" t="s">
        <v>3098</v>
      </c>
      <c r="D60" t="s">
        <v>3099</v>
      </c>
      <c r="E60" t="s">
        <v>472</v>
      </c>
      <c r="F60" t="s">
        <v>3100</v>
      </c>
      <c r="G60" t="s">
        <v>16</v>
      </c>
      <c r="H60" t="s">
        <v>3101</v>
      </c>
      <c r="K60" t="str">
        <f t="shared" si="0"/>
        <v>INSERT INTO Hospital VALUES ('Curtis-Johnson Hospital','796 Nelson Ports','South Christinemouth','DC',78706,'USA',8283014828)</v>
      </c>
    </row>
    <row r="61" spans="1:11" x14ac:dyDescent="0.2">
      <c r="A61">
        <v>60</v>
      </c>
      <c r="B61" t="s">
        <v>3102</v>
      </c>
      <c r="C61" t="s">
        <v>3103</v>
      </c>
      <c r="D61" t="s">
        <v>3104</v>
      </c>
      <c r="E61" t="s">
        <v>289</v>
      </c>
      <c r="F61" t="s">
        <v>3105</v>
      </c>
      <c r="G61" t="s">
        <v>16</v>
      </c>
      <c r="H61" t="s">
        <v>3106</v>
      </c>
      <c r="K61" t="str">
        <f t="shared" si="0"/>
        <v>INSERT INTO Hospital VALUES ('Baker-Powell Hospital','90514 Shirley Viaduct','East Kevinchester','WA',23194,'USA',4565486028)</v>
      </c>
    </row>
    <row r="62" spans="1:11" x14ac:dyDescent="0.2">
      <c r="A62">
        <v>61</v>
      </c>
      <c r="B62" t="s">
        <v>3107</v>
      </c>
      <c r="C62" t="s">
        <v>3108</v>
      </c>
      <c r="D62" t="s">
        <v>3109</v>
      </c>
      <c r="E62" t="s">
        <v>1035</v>
      </c>
      <c r="F62" t="s">
        <v>3110</v>
      </c>
      <c r="G62" t="s">
        <v>16</v>
      </c>
      <c r="H62" t="s">
        <v>3111</v>
      </c>
      <c r="K62" t="str">
        <f t="shared" si="0"/>
        <v>INSERT INTO Hospital VALUES ('Cruz Ltd Hospital','821 Stone Course Suite 299','Williamston','WI',95671,'USA',8227797818)</v>
      </c>
    </row>
    <row r="63" spans="1:11" x14ac:dyDescent="0.2">
      <c r="A63">
        <v>62</v>
      </c>
      <c r="B63" t="s">
        <v>3112</v>
      </c>
      <c r="C63" t="s">
        <v>3113</v>
      </c>
      <c r="D63" t="s">
        <v>3114</v>
      </c>
      <c r="E63" t="s">
        <v>164</v>
      </c>
      <c r="F63" t="s">
        <v>3115</v>
      </c>
      <c r="G63" t="s">
        <v>16</v>
      </c>
      <c r="H63" t="s">
        <v>3116</v>
      </c>
      <c r="K63" t="str">
        <f t="shared" si="0"/>
        <v>INSERT INTO Hospital VALUES ('Jackson, Watkins and Blackwell Hospital','65508 Sharp Trafficway Apt. 936','Andersonstad','WV',41641,'USA',4917790657)</v>
      </c>
    </row>
    <row r="64" spans="1:11" x14ac:dyDescent="0.2">
      <c r="A64">
        <v>63</v>
      </c>
      <c r="B64" t="s">
        <v>3117</v>
      </c>
      <c r="C64" t="s">
        <v>3118</v>
      </c>
      <c r="D64" t="s">
        <v>3119</v>
      </c>
      <c r="E64" t="s">
        <v>388</v>
      </c>
      <c r="F64" t="s">
        <v>3120</v>
      </c>
      <c r="G64" t="s">
        <v>16</v>
      </c>
      <c r="H64" t="s">
        <v>3121</v>
      </c>
      <c r="K64" t="str">
        <f t="shared" si="0"/>
        <v>INSERT INTO Hospital VALUES ('Mcneil, Fitzpatrick and Patton Hospital','9335 Kimberly Union','South Thomasfort','MO',85396,'USA',7673053337)</v>
      </c>
    </row>
    <row r="65" spans="1:11" x14ac:dyDescent="0.2">
      <c r="A65">
        <v>64</v>
      </c>
      <c r="B65" t="s">
        <v>3122</v>
      </c>
      <c r="C65" t="s">
        <v>3123</v>
      </c>
      <c r="D65" t="s">
        <v>3124</v>
      </c>
      <c r="E65" t="s">
        <v>31</v>
      </c>
      <c r="F65" t="s">
        <v>3125</v>
      </c>
      <c r="G65" t="s">
        <v>16</v>
      </c>
      <c r="H65" t="s">
        <v>3126</v>
      </c>
      <c r="K65" t="str">
        <f t="shared" si="0"/>
        <v>INSERT INTO Hospital VALUES ('Ramirez and Sons Hospital','2229 John Drives Apt. 252','West Jasonbury','TX',79105,'USA',4508599325)</v>
      </c>
    </row>
    <row r="66" spans="1:11" x14ac:dyDescent="0.2">
      <c r="A66">
        <v>65</v>
      </c>
      <c r="B66" t="s">
        <v>3127</v>
      </c>
      <c r="C66" t="s">
        <v>3128</v>
      </c>
      <c r="D66" t="s">
        <v>3129</v>
      </c>
      <c r="E66" t="s">
        <v>84</v>
      </c>
      <c r="F66" t="s">
        <v>2099</v>
      </c>
      <c r="G66" t="s">
        <v>16</v>
      </c>
      <c r="H66" t="s">
        <v>3130</v>
      </c>
      <c r="K66" t="str">
        <f t="shared" si="0"/>
        <v>INSERT INTO Hospital VALUES ('Hanson Inc Hospital','508 Zachary Avenue','North Samanthamouth','CO',63025,'USA',0844489007)</v>
      </c>
    </row>
    <row r="67" spans="1:11" x14ac:dyDescent="0.2">
      <c r="A67">
        <v>66</v>
      </c>
      <c r="B67" t="s">
        <v>3131</v>
      </c>
      <c r="C67" t="s">
        <v>3132</v>
      </c>
      <c r="D67" t="s">
        <v>3133</v>
      </c>
      <c r="E67" t="s">
        <v>388</v>
      </c>
      <c r="F67" t="s">
        <v>3134</v>
      </c>
      <c r="G67" t="s">
        <v>16</v>
      </c>
      <c r="H67" t="s">
        <v>3135</v>
      </c>
      <c r="K67" t="str">
        <f t="shared" ref="K67:K101" si="1">"INSERT INTO Hospital VALUES ('"&amp;B67&amp;"','"&amp;C67&amp;"','"&amp;D67&amp;"','"&amp;E67&amp;"',"&amp;F67&amp;",'"&amp;G67&amp;"',"&amp;H67&amp;")"</f>
        <v>INSERT INTO Hospital VALUES ('Bradley-Vazquez Hospital','920 Amanda Road','New Robinview','MO',82599,'USA',9931554796)</v>
      </c>
    </row>
    <row r="68" spans="1:11" x14ac:dyDescent="0.2">
      <c r="A68">
        <v>67</v>
      </c>
      <c r="B68" t="s">
        <v>3136</v>
      </c>
      <c r="C68" t="s">
        <v>3137</v>
      </c>
      <c r="D68" t="s">
        <v>3138</v>
      </c>
      <c r="E68" t="s">
        <v>465</v>
      </c>
      <c r="F68" t="s">
        <v>3139</v>
      </c>
      <c r="G68" t="s">
        <v>16</v>
      </c>
      <c r="H68" t="s">
        <v>3140</v>
      </c>
      <c r="K68" t="str">
        <f t="shared" si="1"/>
        <v>INSERT INTO Hospital VALUES ('Chavez-Smith Hospital','08075 Christopher Shoal','North Dana','TN',01885,'USA',6208364066)</v>
      </c>
    </row>
    <row r="69" spans="1:11" x14ac:dyDescent="0.2">
      <c r="A69">
        <v>68</v>
      </c>
      <c r="B69" t="s">
        <v>3141</v>
      </c>
      <c r="C69" t="s">
        <v>3142</v>
      </c>
      <c r="D69" t="s">
        <v>3143</v>
      </c>
      <c r="E69" t="s">
        <v>926</v>
      </c>
      <c r="F69" t="s">
        <v>3144</v>
      </c>
      <c r="G69" t="s">
        <v>16</v>
      </c>
      <c r="H69" t="s">
        <v>3145</v>
      </c>
      <c r="K69" t="str">
        <f t="shared" si="1"/>
        <v>INSERT INTO Hospital VALUES ('Downs, Walls and Buck Hospital','37292 Dana Harbors','Dianeberg','MA',15235,'USA',7276918191)</v>
      </c>
    </row>
    <row r="70" spans="1:11" x14ac:dyDescent="0.2">
      <c r="A70">
        <v>69</v>
      </c>
      <c r="B70" t="s">
        <v>3146</v>
      </c>
      <c r="C70" t="s">
        <v>3147</v>
      </c>
      <c r="D70" t="s">
        <v>3148</v>
      </c>
      <c r="E70" t="s">
        <v>189</v>
      </c>
      <c r="F70" t="s">
        <v>3149</v>
      </c>
      <c r="G70" t="s">
        <v>16</v>
      </c>
      <c r="H70" t="s">
        <v>3150</v>
      </c>
      <c r="K70" t="str">
        <f t="shared" si="1"/>
        <v>INSERT INTO Hospital VALUES ('Morrow, Bass and Taylor Hospital','55897 Cassandra Falls Suite 801','North Justinshire','KS',39190,'USA',8761027132)</v>
      </c>
    </row>
    <row r="71" spans="1:11" x14ac:dyDescent="0.2">
      <c r="A71">
        <v>70</v>
      </c>
      <c r="B71" t="s">
        <v>3151</v>
      </c>
      <c r="C71" t="s">
        <v>3152</v>
      </c>
      <c r="D71" t="s">
        <v>3153</v>
      </c>
      <c r="E71" t="s">
        <v>77</v>
      </c>
      <c r="F71" t="s">
        <v>3154</v>
      </c>
      <c r="G71" t="s">
        <v>16</v>
      </c>
      <c r="H71" t="s">
        <v>3155</v>
      </c>
      <c r="K71" t="str">
        <f t="shared" si="1"/>
        <v>INSERT INTO Hospital VALUES ('Briggs LLC Hospital','1999 Cole Prairie Suite 179','Port Aaron','AR',97736,'USA',6172853276)</v>
      </c>
    </row>
    <row r="72" spans="1:11" x14ac:dyDescent="0.2">
      <c r="A72">
        <v>71</v>
      </c>
      <c r="B72" t="s">
        <v>3156</v>
      </c>
      <c r="C72" t="s">
        <v>3157</v>
      </c>
      <c r="D72" t="s">
        <v>3158</v>
      </c>
      <c r="E72" t="s">
        <v>599</v>
      </c>
      <c r="F72" t="s">
        <v>3159</v>
      </c>
      <c r="G72" t="s">
        <v>16</v>
      </c>
      <c r="H72" t="s">
        <v>3160</v>
      </c>
      <c r="K72" t="str">
        <f t="shared" si="1"/>
        <v>INSERT INTO Hospital VALUES ('Pierce, Miller and Hammond Hospital','7019 Nelson Circle Suite 002','Alexandriachester','NM',30897,'USA',2545307463)</v>
      </c>
    </row>
    <row r="73" spans="1:11" x14ac:dyDescent="0.2">
      <c r="A73">
        <v>72</v>
      </c>
      <c r="B73" t="s">
        <v>3161</v>
      </c>
      <c r="C73" t="s">
        <v>3162</v>
      </c>
      <c r="D73" t="s">
        <v>3163</v>
      </c>
      <c r="E73" t="s">
        <v>628</v>
      </c>
      <c r="F73" t="s">
        <v>3164</v>
      </c>
      <c r="G73" t="s">
        <v>16</v>
      </c>
      <c r="H73" t="s">
        <v>3165</v>
      </c>
      <c r="K73" t="str">
        <f t="shared" si="1"/>
        <v>INSERT INTO Hospital VALUES ('Gonzalez Ltd Hospital','930 Tracy Corners Suite 902','North Christopherfurt','MT',04913,'USA',2126979669)</v>
      </c>
    </row>
    <row r="74" spans="1:11" x14ac:dyDescent="0.2">
      <c r="A74">
        <v>73</v>
      </c>
      <c r="B74" t="s">
        <v>3166</v>
      </c>
      <c r="C74" t="s">
        <v>3167</v>
      </c>
      <c r="D74" t="s">
        <v>3168</v>
      </c>
      <c r="E74" t="s">
        <v>31</v>
      </c>
      <c r="F74" t="s">
        <v>3169</v>
      </c>
      <c r="G74" t="s">
        <v>16</v>
      </c>
      <c r="H74" t="s">
        <v>3170</v>
      </c>
      <c r="K74" t="str">
        <f t="shared" si="1"/>
        <v>INSERT INTO Hospital VALUES ('Miller, Ritter and Crawford Hospital','27050 Ellis Walk','West Jonathanview','TX',11778,'USA',7873550704)</v>
      </c>
    </row>
    <row r="75" spans="1:11" x14ac:dyDescent="0.2">
      <c r="A75">
        <v>74</v>
      </c>
      <c r="B75" t="s">
        <v>3171</v>
      </c>
      <c r="C75" t="s">
        <v>3172</v>
      </c>
      <c r="D75" t="s">
        <v>3173</v>
      </c>
      <c r="E75" t="s">
        <v>628</v>
      </c>
      <c r="F75" t="s">
        <v>3174</v>
      </c>
      <c r="G75" t="s">
        <v>16</v>
      </c>
      <c r="H75" t="s">
        <v>3175</v>
      </c>
      <c r="K75" t="str">
        <f t="shared" si="1"/>
        <v>INSERT INTO Hospital VALUES ('Wright-Raymond Hospital','8185 Hodges Club','Lawrenceshire','MT',40188,'USA',1588798014)</v>
      </c>
    </row>
    <row r="76" spans="1:11" x14ac:dyDescent="0.2">
      <c r="A76">
        <v>75</v>
      </c>
      <c r="B76" t="s">
        <v>3176</v>
      </c>
      <c r="C76" t="s">
        <v>3177</v>
      </c>
      <c r="D76" t="s">
        <v>3178</v>
      </c>
      <c r="E76" t="s">
        <v>177</v>
      </c>
      <c r="F76" t="s">
        <v>3179</v>
      </c>
      <c r="G76" t="s">
        <v>16</v>
      </c>
      <c r="H76" t="s">
        <v>3180</v>
      </c>
      <c r="K76" t="str">
        <f t="shared" si="1"/>
        <v>INSERT INTO Hospital VALUES ('Smith, Garcia and Phillips Hospital','3845 Patel Path','New Kristin','MN',37247,'USA',9627579764)</v>
      </c>
    </row>
    <row r="77" spans="1:11" x14ac:dyDescent="0.2">
      <c r="A77">
        <v>76</v>
      </c>
      <c r="B77" t="s">
        <v>3181</v>
      </c>
      <c r="C77" t="s">
        <v>3182</v>
      </c>
      <c r="D77" t="s">
        <v>3183</v>
      </c>
      <c r="E77" t="s">
        <v>261</v>
      </c>
      <c r="F77" t="s">
        <v>3184</v>
      </c>
      <c r="G77" t="s">
        <v>16</v>
      </c>
      <c r="H77" t="s">
        <v>3185</v>
      </c>
      <c r="K77" t="str">
        <f t="shared" si="1"/>
        <v>INSERT INTO Hospital VALUES ('Arnold Inc Hospital','7374 Buckley Centers Apt. 168','Joycefort','RI',04511,'USA',3186033968)</v>
      </c>
    </row>
    <row r="78" spans="1:11" x14ac:dyDescent="0.2">
      <c r="A78">
        <v>77</v>
      </c>
      <c r="B78" t="s">
        <v>3186</v>
      </c>
      <c r="C78" t="s">
        <v>3187</v>
      </c>
      <c r="D78" t="s">
        <v>3188</v>
      </c>
      <c r="E78" t="s">
        <v>459</v>
      </c>
      <c r="F78" t="s">
        <v>3189</v>
      </c>
      <c r="G78" t="s">
        <v>16</v>
      </c>
      <c r="H78" t="s">
        <v>3190</v>
      </c>
      <c r="K78" t="str">
        <f t="shared" si="1"/>
        <v>INSERT INTO Hospital VALUES ('Mullins, Anderson and Adams Hospital','1205 Jamie Streets','Nelsonchester','VT',09825,'USA',1525264231)</v>
      </c>
    </row>
    <row r="79" spans="1:11" x14ac:dyDescent="0.2">
      <c r="A79">
        <v>78</v>
      </c>
      <c r="B79" t="s">
        <v>3191</v>
      </c>
      <c r="C79" t="s">
        <v>3192</v>
      </c>
      <c r="D79" t="s">
        <v>3193</v>
      </c>
      <c r="E79" t="s">
        <v>543</v>
      </c>
      <c r="F79" t="s">
        <v>3194</v>
      </c>
      <c r="G79" t="s">
        <v>16</v>
      </c>
      <c r="H79" t="s">
        <v>3195</v>
      </c>
      <c r="K79" t="str">
        <f t="shared" si="1"/>
        <v>INSERT INTO Hospital VALUES ('Miller Ltd Hospital','98507 Stevens Stravenue Suite 727','Patriciaview','OH',40446,'USA',5987463331)</v>
      </c>
    </row>
    <row r="80" spans="1:11" x14ac:dyDescent="0.2">
      <c r="A80">
        <v>79</v>
      </c>
      <c r="B80" t="s">
        <v>3196</v>
      </c>
      <c r="C80" t="s">
        <v>3197</v>
      </c>
      <c r="D80" t="s">
        <v>3198</v>
      </c>
      <c r="E80" t="s">
        <v>23</v>
      </c>
      <c r="F80" t="s">
        <v>3199</v>
      </c>
      <c r="G80" t="s">
        <v>16</v>
      </c>
      <c r="H80" t="s">
        <v>3200</v>
      </c>
      <c r="K80" t="str">
        <f t="shared" si="1"/>
        <v>INSERT INTO Hospital VALUES ('Fletcher, Wilson and Mathis Hospital','17949 Choi Court','Josephberg','CA',19118,'USA',7880891271)</v>
      </c>
    </row>
    <row r="81" spans="1:11" x14ac:dyDescent="0.2">
      <c r="A81">
        <v>80</v>
      </c>
      <c r="B81" t="s">
        <v>3201</v>
      </c>
      <c r="C81" t="s">
        <v>3202</v>
      </c>
      <c r="D81" t="s">
        <v>3203</v>
      </c>
      <c r="E81" t="s">
        <v>104</v>
      </c>
      <c r="F81" t="s">
        <v>3204</v>
      </c>
      <c r="G81" t="s">
        <v>16</v>
      </c>
      <c r="H81" t="s">
        <v>3205</v>
      </c>
      <c r="K81" t="str">
        <f t="shared" si="1"/>
        <v>INSERT INTO Hospital VALUES ('Graham-Shelton Hospital','262 Hill Locks Suite 626','Port Kathyshire','IL',20748,'USA',2294935124)</v>
      </c>
    </row>
    <row r="82" spans="1:11" x14ac:dyDescent="0.2">
      <c r="A82">
        <v>81</v>
      </c>
      <c r="B82" t="s">
        <v>3206</v>
      </c>
      <c r="C82" t="s">
        <v>3207</v>
      </c>
      <c r="D82" t="s">
        <v>3208</v>
      </c>
      <c r="E82" t="s">
        <v>703</v>
      </c>
      <c r="F82" t="s">
        <v>3209</v>
      </c>
      <c r="G82" t="s">
        <v>16</v>
      </c>
      <c r="H82" t="s">
        <v>3210</v>
      </c>
      <c r="K82" t="str">
        <f t="shared" si="1"/>
        <v>INSERT INTO Hospital VALUES ('Vega Ltd Hospital','7549 Crystal Valleys Suite 695','West Jose','NH',02878,'USA',4457321577)</v>
      </c>
    </row>
    <row r="83" spans="1:11" x14ac:dyDescent="0.2">
      <c r="A83">
        <v>82</v>
      </c>
      <c r="B83" t="s">
        <v>3211</v>
      </c>
      <c r="C83" t="s">
        <v>3212</v>
      </c>
      <c r="D83" t="s">
        <v>3213</v>
      </c>
      <c r="E83" t="s">
        <v>543</v>
      </c>
      <c r="F83" t="s">
        <v>3214</v>
      </c>
      <c r="G83" t="s">
        <v>16</v>
      </c>
      <c r="H83" t="s">
        <v>3215</v>
      </c>
      <c r="K83" t="str">
        <f t="shared" si="1"/>
        <v>INSERT INTO Hospital VALUES ('Thomas, Torres and Bass Hospital','8615 Wagner Harbor Apt. 196','Lake Kelsey','OH',90490,'USA',9480279828)</v>
      </c>
    </row>
    <row r="84" spans="1:11" x14ac:dyDescent="0.2">
      <c r="A84">
        <v>83</v>
      </c>
      <c r="B84" t="s">
        <v>3216</v>
      </c>
      <c r="C84" t="s">
        <v>3217</v>
      </c>
      <c r="D84" t="s">
        <v>3218</v>
      </c>
      <c r="E84" t="s">
        <v>152</v>
      </c>
      <c r="F84" t="s">
        <v>3219</v>
      </c>
      <c r="G84" t="s">
        <v>16</v>
      </c>
      <c r="H84" t="s">
        <v>3220</v>
      </c>
      <c r="K84" t="str">
        <f t="shared" si="1"/>
        <v>INSERT INTO Hospital VALUES ('Chandler-Gomez Hospital','722 Johnson Circles Suite 680','Christopherfort','IA',14077,'USA',7219704977)</v>
      </c>
    </row>
    <row r="85" spans="1:11" x14ac:dyDescent="0.2">
      <c r="A85">
        <v>84</v>
      </c>
      <c r="B85" t="s">
        <v>3221</v>
      </c>
      <c r="C85" t="s">
        <v>3222</v>
      </c>
      <c r="D85" t="s">
        <v>3223</v>
      </c>
      <c r="E85" t="s">
        <v>459</v>
      </c>
      <c r="F85" t="s">
        <v>3224</v>
      </c>
      <c r="G85" t="s">
        <v>16</v>
      </c>
      <c r="H85" t="s">
        <v>3225</v>
      </c>
      <c r="K85" t="str">
        <f t="shared" si="1"/>
        <v>INSERT INTO Hospital VALUES ('White, Spencer and Faulkner Hospital','872 Stephanie Well Suite 280','East Veronicafort','VT',67501,'USA',6780337794)</v>
      </c>
    </row>
    <row r="86" spans="1:11" x14ac:dyDescent="0.2">
      <c r="A86">
        <v>85</v>
      </c>
      <c r="B86" t="s">
        <v>3226</v>
      </c>
      <c r="C86" t="s">
        <v>3227</v>
      </c>
      <c r="D86" t="s">
        <v>3228</v>
      </c>
      <c r="E86" t="s">
        <v>628</v>
      </c>
      <c r="F86" t="s">
        <v>3229</v>
      </c>
      <c r="G86" t="s">
        <v>16</v>
      </c>
      <c r="H86" t="s">
        <v>3230</v>
      </c>
      <c r="K86" t="str">
        <f t="shared" si="1"/>
        <v>INSERT INTO Hospital VALUES ('Martinez-Flores Hospital','131 John Hills','Ramirezstad','MT',28547,'USA',0423414289)</v>
      </c>
    </row>
    <row r="87" spans="1:11" x14ac:dyDescent="0.2">
      <c r="A87">
        <v>86</v>
      </c>
      <c r="B87" t="s">
        <v>3231</v>
      </c>
      <c r="C87" t="s">
        <v>3232</v>
      </c>
      <c r="D87" t="s">
        <v>3233</v>
      </c>
      <c r="E87" t="s">
        <v>91</v>
      </c>
      <c r="F87" t="s">
        <v>3234</v>
      </c>
      <c r="G87" t="s">
        <v>16</v>
      </c>
      <c r="H87" t="s">
        <v>3235</v>
      </c>
      <c r="K87" t="str">
        <f t="shared" si="1"/>
        <v>INSERT INTO Hospital VALUES ('Perez-Ryan Hospital','218 Tammy Pass Suite 049','Andrewchester','NJ',77687,'USA',9094273187)</v>
      </c>
    </row>
    <row r="88" spans="1:11" x14ac:dyDescent="0.2">
      <c r="A88">
        <v>87</v>
      </c>
      <c r="B88" t="s">
        <v>3236</v>
      </c>
      <c r="C88" t="s">
        <v>3237</v>
      </c>
      <c r="D88" t="s">
        <v>3238</v>
      </c>
      <c r="E88" t="s">
        <v>31</v>
      </c>
      <c r="F88" t="s">
        <v>3239</v>
      </c>
      <c r="G88" t="s">
        <v>16</v>
      </c>
      <c r="H88" t="s">
        <v>3240</v>
      </c>
      <c r="K88" t="str">
        <f t="shared" si="1"/>
        <v>INSERT INTO Hospital VALUES ('Patton, Ortega and Lawrence Hospital','905 Angela Fork Apt. 805','Michelleton','TX',52466,'USA',7314416906)</v>
      </c>
    </row>
    <row r="89" spans="1:11" x14ac:dyDescent="0.2">
      <c r="A89">
        <v>88</v>
      </c>
      <c r="B89" t="s">
        <v>3241</v>
      </c>
      <c r="C89" t="s">
        <v>3242</v>
      </c>
      <c r="D89" t="s">
        <v>3243</v>
      </c>
      <c r="E89" t="s">
        <v>145</v>
      </c>
      <c r="F89" t="s">
        <v>3244</v>
      </c>
      <c r="G89" t="s">
        <v>16</v>
      </c>
      <c r="H89" t="s">
        <v>3245</v>
      </c>
      <c r="K89" t="str">
        <f t="shared" si="1"/>
        <v>INSERT INTO Hospital VALUES ('Brown LLC Hospital','6146 Jeffrey Road','South Kristopher','SC',49256,'USA',4011088216)</v>
      </c>
    </row>
    <row r="90" spans="1:11" x14ac:dyDescent="0.2">
      <c r="A90">
        <v>89</v>
      </c>
      <c r="B90" t="s">
        <v>3246</v>
      </c>
      <c r="C90" t="s">
        <v>3247</v>
      </c>
      <c r="D90" t="s">
        <v>3248</v>
      </c>
      <c r="E90" t="s">
        <v>98</v>
      </c>
      <c r="F90" t="s">
        <v>3249</v>
      </c>
      <c r="G90" t="s">
        <v>16</v>
      </c>
      <c r="H90" t="s">
        <v>3250</v>
      </c>
      <c r="K90" t="str">
        <f t="shared" si="1"/>
        <v>INSERT INTO Hospital VALUES ('Day and Sons Hospital','1881 Wise Rest Apt. 978','Murphyborough','FL',34321,'USA',0362602425)</v>
      </c>
    </row>
    <row r="91" spans="1:11" x14ac:dyDescent="0.2">
      <c r="A91">
        <v>90</v>
      </c>
      <c r="B91" t="s">
        <v>3251</v>
      </c>
      <c r="C91" t="s">
        <v>3252</v>
      </c>
      <c r="D91" t="s">
        <v>1680</v>
      </c>
      <c r="E91" t="s">
        <v>164</v>
      </c>
      <c r="F91" t="s">
        <v>3253</v>
      </c>
      <c r="G91" t="s">
        <v>16</v>
      </c>
      <c r="H91" t="s">
        <v>3254</v>
      </c>
      <c r="K91" t="str">
        <f t="shared" si="1"/>
        <v>INSERT INTO Hospital VALUES ('Gonzalez, Craig and Davis Hospital','8765 Harris Tunnel Suite 495','South Richard','WV',19344,'USA',2654195929)</v>
      </c>
    </row>
    <row r="92" spans="1:11" x14ac:dyDescent="0.2">
      <c r="A92">
        <v>91</v>
      </c>
      <c r="B92" t="s">
        <v>3255</v>
      </c>
      <c r="C92" t="s">
        <v>3256</v>
      </c>
      <c r="D92" t="s">
        <v>3257</v>
      </c>
      <c r="E92" t="s">
        <v>371</v>
      </c>
      <c r="F92" t="s">
        <v>3258</v>
      </c>
      <c r="G92" t="s">
        <v>16</v>
      </c>
      <c r="H92" t="s">
        <v>3259</v>
      </c>
      <c r="K92" t="str">
        <f t="shared" si="1"/>
        <v>INSERT INTO Hospital VALUES ('Bennett, Ramos and Rodriguez Hospital','6541 Trujillo Mount Apt. 324','East Michelleborough','NV',96094,'USA',5942738360)</v>
      </c>
    </row>
    <row r="93" spans="1:11" x14ac:dyDescent="0.2">
      <c r="A93">
        <v>92</v>
      </c>
      <c r="B93" t="s">
        <v>3260</v>
      </c>
      <c r="C93" t="s">
        <v>3261</v>
      </c>
      <c r="D93" t="s">
        <v>3262</v>
      </c>
      <c r="E93" t="s">
        <v>182</v>
      </c>
      <c r="F93" t="s">
        <v>3263</v>
      </c>
      <c r="G93" t="s">
        <v>16</v>
      </c>
      <c r="H93" t="s">
        <v>3264</v>
      </c>
      <c r="K93" t="str">
        <f t="shared" si="1"/>
        <v>INSERT INTO Hospital VALUES ('Lopez, Wong and Chavez Hospital','61238 Kathy Common','East Michaelmouth','VA',05952,'USA',2332532073)</v>
      </c>
    </row>
    <row r="94" spans="1:11" x14ac:dyDescent="0.2">
      <c r="A94">
        <v>93</v>
      </c>
      <c r="B94" t="s">
        <v>3265</v>
      </c>
      <c r="C94" t="s">
        <v>3266</v>
      </c>
      <c r="D94" t="s">
        <v>3267</v>
      </c>
      <c r="E94" t="s">
        <v>358</v>
      </c>
      <c r="F94" t="s">
        <v>3268</v>
      </c>
      <c r="G94" t="s">
        <v>16</v>
      </c>
      <c r="H94" t="s">
        <v>3269</v>
      </c>
      <c r="K94" t="str">
        <f t="shared" si="1"/>
        <v>INSERT INTO Hospital VALUES ('Williams PLC Hospital','7061 Amanda Neck','Greerside','UT',79595,'USA',9087420226)</v>
      </c>
    </row>
    <row r="95" spans="1:11" x14ac:dyDescent="0.2">
      <c r="A95">
        <v>94</v>
      </c>
      <c r="B95" t="s">
        <v>3270</v>
      </c>
      <c r="C95" t="s">
        <v>3271</v>
      </c>
      <c r="D95" t="s">
        <v>3272</v>
      </c>
      <c r="E95" t="s">
        <v>261</v>
      </c>
      <c r="F95" t="s">
        <v>1168</v>
      </c>
      <c r="G95" t="s">
        <v>16</v>
      </c>
      <c r="H95" t="s">
        <v>3273</v>
      </c>
      <c r="K95" t="str">
        <f t="shared" si="1"/>
        <v>INSERT INTO Hospital VALUES ('Palmer Ltd Hospital','241 Joshua Mission','Robertsonside','RI',11676,'USA',7822627076)</v>
      </c>
    </row>
    <row r="96" spans="1:11" x14ac:dyDescent="0.2">
      <c r="A96">
        <v>95</v>
      </c>
      <c r="B96" t="s">
        <v>3274</v>
      </c>
      <c r="C96" t="s">
        <v>3275</v>
      </c>
      <c r="D96" t="s">
        <v>3276</v>
      </c>
      <c r="E96" t="s">
        <v>14</v>
      </c>
      <c r="F96" t="s">
        <v>3277</v>
      </c>
      <c r="G96" t="s">
        <v>16</v>
      </c>
      <c r="H96" t="s">
        <v>3278</v>
      </c>
      <c r="K96" t="str">
        <f t="shared" si="1"/>
        <v>INSERT INTO Hospital VALUES ('Rivera, Reynolds and Moreno Hospital','0857 Shane Falls Suite 368','West Zoe','HI',56707,'USA',1842252035)</v>
      </c>
    </row>
    <row r="97" spans="1:11" x14ac:dyDescent="0.2">
      <c r="A97">
        <v>96</v>
      </c>
      <c r="B97" t="s">
        <v>3279</v>
      </c>
      <c r="C97" t="s">
        <v>3280</v>
      </c>
      <c r="D97" t="s">
        <v>3281</v>
      </c>
      <c r="E97" t="s">
        <v>472</v>
      </c>
      <c r="F97" t="s">
        <v>3282</v>
      </c>
      <c r="G97" t="s">
        <v>16</v>
      </c>
      <c r="H97" t="s">
        <v>3283</v>
      </c>
      <c r="K97" t="str">
        <f t="shared" si="1"/>
        <v>INSERT INTO Hospital VALUES ('Walton-Dawson Hospital','873 Kline Lodge Apt. 278','Jamesshire','DC',20920,'USA',0473951612)</v>
      </c>
    </row>
    <row r="98" spans="1:11" x14ac:dyDescent="0.2">
      <c r="A98">
        <v>97</v>
      </c>
      <c r="B98" t="s">
        <v>3284</v>
      </c>
      <c r="C98" t="s">
        <v>3285</v>
      </c>
      <c r="D98" t="s">
        <v>3286</v>
      </c>
      <c r="E98" t="s">
        <v>104</v>
      </c>
      <c r="F98" t="s">
        <v>3287</v>
      </c>
      <c r="G98" t="s">
        <v>16</v>
      </c>
      <c r="H98" t="s">
        <v>3288</v>
      </c>
      <c r="K98" t="str">
        <f t="shared" si="1"/>
        <v>INSERT INTO Hospital VALUES ('Miller LLC Hospital','77458 Sanders Island Suite 047','Ryanmouth','IL',65400,'USA',0635268372)</v>
      </c>
    </row>
    <row r="99" spans="1:11" x14ac:dyDescent="0.2">
      <c r="A99">
        <v>98</v>
      </c>
      <c r="B99" t="s">
        <v>3289</v>
      </c>
      <c r="C99" t="s">
        <v>3290</v>
      </c>
      <c r="D99" t="s">
        <v>3291</v>
      </c>
      <c r="E99" t="s">
        <v>39</v>
      </c>
      <c r="F99" t="s">
        <v>3292</v>
      </c>
      <c r="G99" t="s">
        <v>16</v>
      </c>
      <c r="H99" t="s">
        <v>3293</v>
      </c>
      <c r="K99" t="str">
        <f t="shared" si="1"/>
        <v>INSERT INTO Hospital VALUES ('Buchanan, Fleming and Rodriguez Hospital','9605 Miller Stream','East Virginiaview','OR',05694,'USA',4528336236)</v>
      </c>
    </row>
    <row r="100" spans="1:11" x14ac:dyDescent="0.2">
      <c r="A100">
        <v>99</v>
      </c>
      <c r="B100" t="s">
        <v>3294</v>
      </c>
      <c r="C100" t="s">
        <v>3295</v>
      </c>
      <c r="D100" t="s">
        <v>3296</v>
      </c>
      <c r="E100" t="s">
        <v>182</v>
      </c>
      <c r="F100" t="s">
        <v>3297</v>
      </c>
      <c r="G100" t="s">
        <v>16</v>
      </c>
      <c r="H100" t="s">
        <v>3298</v>
      </c>
      <c r="K100" t="str">
        <f t="shared" si="1"/>
        <v>INSERT INTO Hospital VALUES ('Suarez, Tran and Lee Hospital','59696 Rodriguez Alley Suite 052','Gilberttown','VA',73327,'USA',3583647788)</v>
      </c>
    </row>
    <row r="101" spans="1:11" x14ac:dyDescent="0.2">
      <c r="A101">
        <v>100</v>
      </c>
      <c r="B101" t="s">
        <v>3299</v>
      </c>
      <c r="C101" t="s">
        <v>3300</v>
      </c>
      <c r="D101" t="s">
        <v>3301</v>
      </c>
      <c r="E101" t="s">
        <v>104</v>
      </c>
      <c r="F101" t="s">
        <v>3302</v>
      </c>
      <c r="G101" t="s">
        <v>16</v>
      </c>
      <c r="H101" t="s">
        <v>3303</v>
      </c>
      <c r="K101" t="str">
        <f t="shared" si="1"/>
        <v>INSERT INTO Hospital VALUES ('Bradley, Carter and Alvarez Hospital','119 Diane Causeway Suite 620','West Christophertown','IL',54643,'USA',8862268295)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6"/>
  <sheetViews>
    <sheetView workbookViewId="0">
      <selection activeCell="C2" sqref="C2"/>
    </sheetView>
  </sheetViews>
  <sheetFormatPr baseColWidth="10" defaultColWidth="8.83203125" defaultRowHeight="15" x14ac:dyDescent="0.2"/>
  <cols>
    <col min="3" max="3" width="31" customWidth="1"/>
  </cols>
  <sheetData>
    <row r="1" spans="1:3" x14ac:dyDescent="0.2">
      <c r="A1" s="1">
        <v>0</v>
      </c>
    </row>
    <row r="2" spans="1:3" x14ac:dyDescent="0.2">
      <c r="A2">
        <v>113</v>
      </c>
      <c r="C2" t="str">
        <f>"INSERT INTO Donor VALUES ("&amp;A2&amp;")"</f>
        <v>INSERT INTO Donor VALUES (113)</v>
      </c>
    </row>
    <row r="3" spans="1:3" x14ac:dyDescent="0.2">
      <c r="A3">
        <v>128</v>
      </c>
      <c r="C3" t="str">
        <f t="shared" ref="C3:C66" si="0">"INSERT INTO Donor VALUES ("&amp;A3&amp;")"</f>
        <v>INSERT INTO Donor VALUES (128)</v>
      </c>
    </row>
    <row r="4" spans="1:3" x14ac:dyDescent="0.2">
      <c r="A4">
        <v>237</v>
      </c>
      <c r="C4" t="str">
        <f t="shared" si="0"/>
        <v>INSERT INTO Donor VALUES (237)</v>
      </c>
    </row>
    <row r="5" spans="1:3" x14ac:dyDescent="0.2">
      <c r="A5">
        <v>176</v>
      </c>
      <c r="C5" t="str">
        <f t="shared" si="0"/>
        <v>INSERT INTO Donor VALUES (176)</v>
      </c>
    </row>
    <row r="6" spans="1:3" x14ac:dyDescent="0.2">
      <c r="A6">
        <v>196</v>
      </c>
      <c r="C6" t="str">
        <f t="shared" si="0"/>
        <v>INSERT INTO Donor VALUES (196)</v>
      </c>
    </row>
    <row r="7" spans="1:3" x14ac:dyDescent="0.2">
      <c r="A7">
        <v>80</v>
      </c>
      <c r="C7" t="str">
        <f t="shared" si="0"/>
        <v>INSERT INTO Donor VALUES (80)</v>
      </c>
    </row>
    <row r="8" spans="1:3" x14ac:dyDescent="0.2">
      <c r="A8">
        <v>99</v>
      </c>
      <c r="C8" t="str">
        <f t="shared" si="0"/>
        <v>INSERT INTO Donor VALUES (99)</v>
      </c>
    </row>
    <row r="9" spans="1:3" x14ac:dyDescent="0.2">
      <c r="A9">
        <v>246</v>
      </c>
      <c r="C9" t="str">
        <f t="shared" si="0"/>
        <v>INSERT INTO Donor VALUES (246)</v>
      </c>
    </row>
    <row r="10" spans="1:3" x14ac:dyDescent="0.2">
      <c r="A10">
        <v>175</v>
      </c>
      <c r="C10" t="str">
        <f t="shared" si="0"/>
        <v>INSERT INTO Donor VALUES (175)</v>
      </c>
    </row>
    <row r="11" spans="1:3" x14ac:dyDescent="0.2">
      <c r="A11">
        <v>2</v>
      </c>
      <c r="C11" t="str">
        <f t="shared" si="0"/>
        <v>INSERT INTO Donor VALUES (2)</v>
      </c>
    </row>
    <row r="12" spans="1:3" x14ac:dyDescent="0.2">
      <c r="A12">
        <v>248</v>
      </c>
      <c r="C12" t="str">
        <f t="shared" si="0"/>
        <v>INSERT INTO Donor VALUES (248)</v>
      </c>
    </row>
    <row r="13" spans="1:3" x14ac:dyDescent="0.2">
      <c r="A13">
        <v>183</v>
      </c>
      <c r="C13" t="str">
        <f t="shared" si="0"/>
        <v>INSERT INTO Donor VALUES (183)</v>
      </c>
    </row>
    <row r="14" spans="1:3" x14ac:dyDescent="0.2">
      <c r="A14">
        <v>165</v>
      </c>
      <c r="C14" t="str">
        <f t="shared" si="0"/>
        <v>INSERT INTO Donor VALUES (165)</v>
      </c>
    </row>
    <row r="15" spans="1:3" x14ac:dyDescent="0.2">
      <c r="A15">
        <v>223</v>
      </c>
      <c r="C15" t="str">
        <f t="shared" si="0"/>
        <v>INSERT INTO Donor VALUES (223)</v>
      </c>
    </row>
    <row r="16" spans="1:3" x14ac:dyDescent="0.2">
      <c r="A16">
        <v>75</v>
      </c>
      <c r="C16" t="str">
        <f t="shared" si="0"/>
        <v>INSERT INTO Donor VALUES (75)</v>
      </c>
    </row>
    <row r="17" spans="1:3" x14ac:dyDescent="0.2">
      <c r="A17">
        <v>168</v>
      </c>
      <c r="C17" t="str">
        <f t="shared" si="0"/>
        <v>INSERT INTO Donor VALUES (168)</v>
      </c>
    </row>
    <row r="18" spans="1:3" x14ac:dyDescent="0.2">
      <c r="A18">
        <v>88</v>
      </c>
      <c r="C18" t="str">
        <f t="shared" si="0"/>
        <v>INSERT INTO Donor VALUES (88)</v>
      </c>
    </row>
    <row r="19" spans="1:3" x14ac:dyDescent="0.2">
      <c r="A19">
        <v>73</v>
      </c>
      <c r="C19" t="str">
        <f t="shared" si="0"/>
        <v>INSERT INTO Donor VALUES (73)</v>
      </c>
    </row>
    <row r="20" spans="1:3" x14ac:dyDescent="0.2">
      <c r="A20">
        <v>149</v>
      </c>
      <c r="C20" t="str">
        <f t="shared" si="0"/>
        <v>INSERT INTO Donor VALUES (149)</v>
      </c>
    </row>
    <row r="21" spans="1:3" x14ac:dyDescent="0.2">
      <c r="A21">
        <v>187</v>
      </c>
      <c r="C21" t="str">
        <f t="shared" si="0"/>
        <v>INSERT INTO Donor VALUES (187)</v>
      </c>
    </row>
    <row r="22" spans="1:3" x14ac:dyDescent="0.2">
      <c r="A22">
        <v>42</v>
      </c>
      <c r="C22" t="str">
        <f t="shared" si="0"/>
        <v>INSERT INTO Donor VALUES (42)</v>
      </c>
    </row>
    <row r="23" spans="1:3" x14ac:dyDescent="0.2">
      <c r="A23">
        <v>34</v>
      </c>
      <c r="C23" t="str">
        <f t="shared" si="0"/>
        <v>INSERT INTO Donor VALUES (34)</v>
      </c>
    </row>
    <row r="24" spans="1:3" x14ac:dyDescent="0.2">
      <c r="A24">
        <v>161</v>
      </c>
      <c r="C24" t="str">
        <f t="shared" si="0"/>
        <v>INSERT INTO Donor VALUES (161)</v>
      </c>
    </row>
    <row r="25" spans="1:3" x14ac:dyDescent="0.2">
      <c r="A25">
        <v>91</v>
      </c>
      <c r="C25" t="str">
        <f t="shared" si="0"/>
        <v>INSERT INTO Donor VALUES (91)</v>
      </c>
    </row>
    <row r="26" spans="1:3" x14ac:dyDescent="0.2">
      <c r="A26">
        <v>238</v>
      </c>
      <c r="C26" t="str">
        <f t="shared" si="0"/>
        <v>INSERT INTO Donor VALUES (238)</v>
      </c>
    </row>
    <row r="27" spans="1:3" x14ac:dyDescent="0.2">
      <c r="A27">
        <v>210</v>
      </c>
      <c r="C27" t="str">
        <f t="shared" si="0"/>
        <v>INSERT INTO Donor VALUES (210)</v>
      </c>
    </row>
    <row r="28" spans="1:3" x14ac:dyDescent="0.2">
      <c r="A28">
        <v>72</v>
      </c>
      <c r="C28" t="str">
        <f t="shared" si="0"/>
        <v>INSERT INTO Donor VALUES (72)</v>
      </c>
    </row>
    <row r="29" spans="1:3" x14ac:dyDescent="0.2">
      <c r="A29">
        <v>153</v>
      </c>
      <c r="C29" t="str">
        <f t="shared" si="0"/>
        <v>INSERT INTO Donor VALUES (153)</v>
      </c>
    </row>
    <row r="30" spans="1:3" x14ac:dyDescent="0.2">
      <c r="A30">
        <v>203</v>
      </c>
      <c r="C30" t="str">
        <f t="shared" si="0"/>
        <v>INSERT INTO Donor VALUES (203)</v>
      </c>
    </row>
    <row r="31" spans="1:3" x14ac:dyDescent="0.2">
      <c r="A31">
        <v>112</v>
      </c>
      <c r="C31" t="str">
        <f t="shared" si="0"/>
        <v>INSERT INTO Donor VALUES (112)</v>
      </c>
    </row>
    <row r="32" spans="1:3" x14ac:dyDescent="0.2">
      <c r="A32">
        <v>12</v>
      </c>
      <c r="C32" t="str">
        <f t="shared" si="0"/>
        <v>INSERT INTO Donor VALUES (12)</v>
      </c>
    </row>
    <row r="33" spans="1:3" x14ac:dyDescent="0.2">
      <c r="A33">
        <v>35</v>
      </c>
      <c r="C33" t="str">
        <f t="shared" si="0"/>
        <v>INSERT INTO Donor VALUES (35)</v>
      </c>
    </row>
    <row r="34" spans="1:3" x14ac:dyDescent="0.2">
      <c r="A34">
        <v>50</v>
      </c>
      <c r="C34" t="str">
        <f t="shared" si="0"/>
        <v>INSERT INTO Donor VALUES (50)</v>
      </c>
    </row>
    <row r="35" spans="1:3" x14ac:dyDescent="0.2">
      <c r="A35">
        <v>191</v>
      </c>
      <c r="C35" t="str">
        <f t="shared" si="0"/>
        <v>INSERT INTO Donor VALUES (191)</v>
      </c>
    </row>
    <row r="36" spans="1:3" x14ac:dyDescent="0.2">
      <c r="A36">
        <v>89</v>
      </c>
      <c r="C36" t="str">
        <f t="shared" si="0"/>
        <v>INSERT INTO Donor VALUES (89)</v>
      </c>
    </row>
    <row r="37" spans="1:3" x14ac:dyDescent="0.2">
      <c r="A37">
        <v>144</v>
      </c>
      <c r="C37" t="str">
        <f t="shared" si="0"/>
        <v>INSERT INTO Donor VALUES (144)</v>
      </c>
    </row>
    <row r="38" spans="1:3" x14ac:dyDescent="0.2">
      <c r="A38">
        <v>108</v>
      </c>
      <c r="C38" t="str">
        <f t="shared" si="0"/>
        <v>INSERT INTO Donor VALUES (108)</v>
      </c>
    </row>
    <row r="39" spans="1:3" x14ac:dyDescent="0.2">
      <c r="A39">
        <v>95</v>
      </c>
      <c r="C39" t="str">
        <f t="shared" si="0"/>
        <v>INSERT INTO Donor VALUES (95)</v>
      </c>
    </row>
    <row r="40" spans="1:3" x14ac:dyDescent="0.2">
      <c r="A40">
        <v>229</v>
      </c>
      <c r="C40" t="str">
        <f t="shared" si="0"/>
        <v>INSERT INTO Donor VALUES (229)</v>
      </c>
    </row>
    <row r="41" spans="1:3" x14ac:dyDescent="0.2">
      <c r="A41">
        <v>13</v>
      </c>
      <c r="C41" t="str">
        <f t="shared" si="0"/>
        <v>INSERT INTO Donor VALUES (13)</v>
      </c>
    </row>
    <row r="42" spans="1:3" x14ac:dyDescent="0.2">
      <c r="A42">
        <v>234</v>
      </c>
      <c r="C42" t="str">
        <f t="shared" si="0"/>
        <v>INSERT INTO Donor VALUES (234)</v>
      </c>
    </row>
    <row r="43" spans="1:3" x14ac:dyDescent="0.2">
      <c r="A43">
        <v>79</v>
      </c>
      <c r="C43" t="str">
        <f t="shared" si="0"/>
        <v>INSERT INTO Donor VALUES (79)</v>
      </c>
    </row>
    <row r="44" spans="1:3" x14ac:dyDescent="0.2">
      <c r="A44">
        <v>194</v>
      </c>
      <c r="C44" t="str">
        <f t="shared" si="0"/>
        <v>INSERT INTO Donor VALUES (194)</v>
      </c>
    </row>
    <row r="45" spans="1:3" x14ac:dyDescent="0.2">
      <c r="A45">
        <v>228</v>
      </c>
      <c r="C45" t="str">
        <f t="shared" si="0"/>
        <v>INSERT INTO Donor VALUES (228)</v>
      </c>
    </row>
    <row r="46" spans="1:3" x14ac:dyDescent="0.2">
      <c r="A46">
        <v>208</v>
      </c>
      <c r="C46" t="str">
        <f t="shared" si="0"/>
        <v>INSERT INTO Donor VALUES (208)</v>
      </c>
    </row>
    <row r="47" spans="1:3" x14ac:dyDescent="0.2">
      <c r="A47">
        <v>124</v>
      </c>
      <c r="C47" t="str">
        <f t="shared" si="0"/>
        <v>INSERT INTO Donor VALUES (124)</v>
      </c>
    </row>
    <row r="48" spans="1:3" x14ac:dyDescent="0.2">
      <c r="A48">
        <v>198</v>
      </c>
      <c r="C48" t="str">
        <f t="shared" si="0"/>
        <v>INSERT INTO Donor VALUES (198)</v>
      </c>
    </row>
    <row r="49" spans="1:3" x14ac:dyDescent="0.2">
      <c r="A49">
        <v>178</v>
      </c>
      <c r="C49" t="str">
        <f t="shared" si="0"/>
        <v>INSERT INTO Donor VALUES (178)</v>
      </c>
    </row>
    <row r="50" spans="1:3" x14ac:dyDescent="0.2">
      <c r="A50">
        <v>62</v>
      </c>
      <c r="C50" t="str">
        <f t="shared" si="0"/>
        <v>INSERT INTO Donor VALUES (62)</v>
      </c>
    </row>
    <row r="51" spans="1:3" x14ac:dyDescent="0.2">
      <c r="A51">
        <v>122</v>
      </c>
      <c r="C51" t="str">
        <f t="shared" si="0"/>
        <v>INSERT INTO Donor VALUES (122)</v>
      </c>
    </row>
    <row r="52" spans="1:3" x14ac:dyDescent="0.2">
      <c r="A52">
        <v>205</v>
      </c>
      <c r="C52" t="str">
        <f t="shared" si="0"/>
        <v>INSERT INTO Donor VALUES (205)</v>
      </c>
    </row>
    <row r="53" spans="1:3" x14ac:dyDescent="0.2">
      <c r="A53">
        <v>204</v>
      </c>
      <c r="C53" t="str">
        <f t="shared" si="0"/>
        <v>INSERT INTO Donor VALUES (204)</v>
      </c>
    </row>
    <row r="54" spans="1:3" x14ac:dyDescent="0.2">
      <c r="A54">
        <v>21</v>
      </c>
      <c r="C54" t="str">
        <f t="shared" si="0"/>
        <v>INSERT INTO Donor VALUES (21)</v>
      </c>
    </row>
    <row r="55" spans="1:3" x14ac:dyDescent="0.2">
      <c r="A55">
        <v>136</v>
      </c>
      <c r="C55" t="str">
        <f t="shared" si="0"/>
        <v>INSERT INTO Donor VALUES (136)</v>
      </c>
    </row>
    <row r="56" spans="1:3" x14ac:dyDescent="0.2">
      <c r="A56">
        <v>160</v>
      </c>
      <c r="C56" t="str">
        <f t="shared" si="0"/>
        <v>INSERT INTO Donor VALUES (160)</v>
      </c>
    </row>
    <row r="57" spans="1:3" x14ac:dyDescent="0.2">
      <c r="A57">
        <v>126</v>
      </c>
      <c r="C57" t="str">
        <f t="shared" si="0"/>
        <v>INSERT INTO Donor VALUES (126)</v>
      </c>
    </row>
    <row r="58" spans="1:3" x14ac:dyDescent="0.2">
      <c r="A58">
        <v>162</v>
      </c>
      <c r="C58" t="str">
        <f t="shared" si="0"/>
        <v>INSERT INTO Donor VALUES (162)</v>
      </c>
    </row>
    <row r="59" spans="1:3" x14ac:dyDescent="0.2">
      <c r="A59">
        <v>87</v>
      </c>
      <c r="C59" t="str">
        <f t="shared" si="0"/>
        <v>INSERT INTO Donor VALUES (87)</v>
      </c>
    </row>
    <row r="60" spans="1:3" x14ac:dyDescent="0.2">
      <c r="A60">
        <v>33</v>
      </c>
      <c r="C60" t="str">
        <f t="shared" si="0"/>
        <v>INSERT INTO Donor VALUES (33)</v>
      </c>
    </row>
    <row r="61" spans="1:3" x14ac:dyDescent="0.2">
      <c r="A61">
        <v>29</v>
      </c>
      <c r="C61" t="str">
        <f t="shared" si="0"/>
        <v>INSERT INTO Donor VALUES (29)</v>
      </c>
    </row>
    <row r="62" spans="1:3" x14ac:dyDescent="0.2">
      <c r="A62">
        <v>114</v>
      </c>
      <c r="C62" t="str">
        <f t="shared" si="0"/>
        <v>INSERT INTO Donor VALUES (114)</v>
      </c>
    </row>
    <row r="63" spans="1:3" x14ac:dyDescent="0.2">
      <c r="A63">
        <v>148</v>
      </c>
      <c r="C63" t="str">
        <f t="shared" si="0"/>
        <v>INSERT INTO Donor VALUES (148)</v>
      </c>
    </row>
    <row r="64" spans="1:3" x14ac:dyDescent="0.2">
      <c r="A64">
        <v>239</v>
      </c>
      <c r="C64" t="str">
        <f t="shared" si="0"/>
        <v>INSERT INTO Donor VALUES (239)</v>
      </c>
    </row>
    <row r="65" spans="1:3" x14ac:dyDescent="0.2">
      <c r="A65">
        <v>133</v>
      </c>
      <c r="C65" t="str">
        <f t="shared" si="0"/>
        <v>INSERT INTO Donor VALUES (133)</v>
      </c>
    </row>
    <row r="66" spans="1:3" x14ac:dyDescent="0.2">
      <c r="A66">
        <v>19</v>
      </c>
      <c r="C66" t="str">
        <f t="shared" si="0"/>
        <v>INSERT INTO Donor VALUES (19)</v>
      </c>
    </row>
    <row r="67" spans="1:3" x14ac:dyDescent="0.2">
      <c r="A67">
        <v>118</v>
      </c>
      <c r="C67" t="str">
        <f t="shared" ref="C67:C86" si="1">"INSERT INTO Donor VALUES ("&amp;A67&amp;")"</f>
        <v>INSERT INTO Donor VALUES (118)</v>
      </c>
    </row>
    <row r="68" spans="1:3" x14ac:dyDescent="0.2">
      <c r="A68">
        <v>55</v>
      </c>
      <c r="C68" t="str">
        <f t="shared" si="1"/>
        <v>INSERT INTO Donor VALUES (55)</v>
      </c>
    </row>
    <row r="69" spans="1:3" x14ac:dyDescent="0.2">
      <c r="A69">
        <v>218</v>
      </c>
      <c r="C69" t="str">
        <f t="shared" si="1"/>
        <v>INSERT INTO Donor VALUES (218)</v>
      </c>
    </row>
    <row r="70" spans="1:3" x14ac:dyDescent="0.2">
      <c r="A70">
        <v>181</v>
      </c>
      <c r="C70" t="str">
        <f t="shared" si="1"/>
        <v>INSERT INTO Donor VALUES (181)</v>
      </c>
    </row>
    <row r="71" spans="1:3" x14ac:dyDescent="0.2">
      <c r="A71">
        <v>76</v>
      </c>
      <c r="C71" t="str">
        <f t="shared" si="1"/>
        <v>INSERT INTO Donor VALUES (76)</v>
      </c>
    </row>
    <row r="72" spans="1:3" x14ac:dyDescent="0.2">
      <c r="A72">
        <v>190</v>
      </c>
      <c r="C72" t="str">
        <f t="shared" si="1"/>
        <v>INSERT INTO Donor VALUES (190)</v>
      </c>
    </row>
    <row r="73" spans="1:3" x14ac:dyDescent="0.2">
      <c r="A73">
        <v>38</v>
      </c>
      <c r="C73" t="str">
        <f t="shared" si="1"/>
        <v>INSERT INTO Donor VALUES (38)</v>
      </c>
    </row>
    <row r="74" spans="1:3" x14ac:dyDescent="0.2">
      <c r="A74">
        <v>61</v>
      </c>
      <c r="C74" t="str">
        <f t="shared" si="1"/>
        <v>INSERT INTO Donor VALUES (61)</v>
      </c>
    </row>
    <row r="75" spans="1:3" x14ac:dyDescent="0.2">
      <c r="A75">
        <v>93</v>
      </c>
      <c r="C75" t="str">
        <f t="shared" si="1"/>
        <v>INSERT INTO Donor VALUES (93)</v>
      </c>
    </row>
    <row r="76" spans="1:3" x14ac:dyDescent="0.2">
      <c r="A76">
        <v>152</v>
      </c>
      <c r="C76" t="str">
        <f t="shared" si="1"/>
        <v>INSERT INTO Donor VALUES (152)</v>
      </c>
    </row>
    <row r="77" spans="1:3" x14ac:dyDescent="0.2">
      <c r="A77">
        <v>206</v>
      </c>
      <c r="C77" t="str">
        <f t="shared" si="1"/>
        <v>INSERT INTO Donor VALUES (206)</v>
      </c>
    </row>
    <row r="78" spans="1:3" x14ac:dyDescent="0.2">
      <c r="A78">
        <v>90</v>
      </c>
      <c r="C78" t="str">
        <f t="shared" si="1"/>
        <v>INSERT INTO Donor VALUES (90)</v>
      </c>
    </row>
    <row r="79" spans="1:3" x14ac:dyDescent="0.2">
      <c r="A79">
        <v>220</v>
      </c>
      <c r="C79" t="str">
        <f t="shared" si="1"/>
        <v>INSERT INTO Donor VALUES (220)</v>
      </c>
    </row>
    <row r="80" spans="1:3" x14ac:dyDescent="0.2">
      <c r="A80">
        <v>141</v>
      </c>
      <c r="C80" t="str">
        <f t="shared" si="1"/>
        <v>INSERT INTO Donor VALUES (141)</v>
      </c>
    </row>
    <row r="81" spans="1:3" x14ac:dyDescent="0.2">
      <c r="A81">
        <v>14</v>
      </c>
      <c r="C81" t="str">
        <f t="shared" si="1"/>
        <v>INSERT INTO Donor VALUES (14)</v>
      </c>
    </row>
    <row r="82" spans="1:3" x14ac:dyDescent="0.2">
      <c r="A82">
        <v>11</v>
      </c>
      <c r="C82" t="str">
        <f t="shared" si="1"/>
        <v>INSERT INTO Donor VALUES (11)</v>
      </c>
    </row>
    <row r="83" spans="1:3" x14ac:dyDescent="0.2">
      <c r="A83">
        <v>226</v>
      </c>
      <c r="C83" t="str">
        <f t="shared" si="1"/>
        <v>INSERT INTO Donor VALUES (226)</v>
      </c>
    </row>
    <row r="84" spans="1:3" x14ac:dyDescent="0.2">
      <c r="A84">
        <v>36</v>
      </c>
      <c r="C84" t="str">
        <f t="shared" si="1"/>
        <v>INSERT INTO Donor VALUES (36)</v>
      </c>
    </row>
    <row r="85" spans="1:3" x14ac:dyDescent="0.2">
      <c r="A85">
        <v>22</v>
      </c>
      <c r="C85" t="str">
        <f t="shared" si="1"/>
        <v>INSERT INTO Donor VALUES (22)</v>
      </c>
    </row>
    <row r="86" spans="1:3" x14ac:dyDescent="0.2">
      <c r="A86">
        <v>117</v>
      </c>
      <c r="C86" t="str">
        <f t="shared" si="1"/>
        <v>INSERT INTO Donor VALUES (117)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1"/>
  <sheetViews>
    <sheetView workbookViewId="0">
      <selection activeCell="E10" sqref="E10"/>
    </sheetView>
  </sheetViews>
  <sheetFormatPr baseColWidth="10" defaultColWidth="8.83203125" defaultRowHeight="15" x14ac:dyDescent="0.2"/>
  <cols>
    <col min="3" max="3" width="31.1640625" customWidth="1"/>
  </cols>
  <sheetData>
    <row r="1" spans="1:3" x14ac:dyDescent="0.2">
      <c r="A1" s="1" t="s">
        <v>3304</v>
      </c>
    </row>
    <row r="2" spans="1:3" x14ac:dyDescent="0.2">
      <c r="A2">
        <v>30</v>
      </c>
      <c r="C2" t="str">
        <f>"INSERT INTO Receiver VALUES ("&amp;A2&amp;")"</f>
        <v>INSERT INTO Receiver VALUES (30)</v>
      </c>
    </row>
    <row r="3" spans="1:3" x14ac:dyDescent="0.2">
      <c r="A3">
        <v>111</v>
      </c>
      <c r="C3" t="str">
        <f t="shared" ref="C3:C66" si="0">"INSERT INTO Receiver VALUES ("&amp;A3&amp;")"</f>
        <v>INSERT INTO Receiver VALUES (111)</v>
      </c>
    </row>
    <row r="4" spans="1:3" x14ac:dyDescent="0.2">
      <c r="A4">
        <v>128</v>
      </c>
      <c r="C4" t="str">
        <f t="shared" si="0"/>
        <v>INSERT INTO Receiver VALUES (128)</v>
      </c>
    </row>
    <row r="5" spans="1:3" x14ac:dyDescent="0.2">
      <c r="A5">
        <v>94</v>
      </c>
      <c r="C5" t="str">
        <f t="shared" si="0"/>
        <v>INSERT INTO Receiver VALUES (94)</v>
      </c>
    </row>
    <row r="6" spans="1:3" x14ac:dyDescent="0.2">
      <c r="A6">
        <v>117</v>
      </c>
      <c r="C6" t="str">
        <f t="shared" si="0"/>
        <v>INSERT INTO Receiver VALUES (117)</v>
      </c>
    </row>
    <row r="7" spans="1:3" x14ac:dyDescent="0.2">
      <c r="A7">
        <v>6</v>
      </c>
      <c r="C7" t="str">
        <f t="shared" si="0"/>
        <v>INSERT INTO Receiver VALUES (6)</v>
      </c>
    </row>
    <row r="8" spans="1:3" x14ac:dyDescent="0.2">
      <c r="A8">
        <v>34</v>
      </c>
      <c r="C8" t="str">
        <f t="shared" si="0"/>
        <v>INSERT INTO Receiver VALUES (34)</v>
      </c>
    </row>
    <row r="9" spans="1:3" x14ac:dyDescent="0.2">
      <c r="A9">
        <v>144</v>
      </c>
      <c r="C9" t="str">
        <f t="shared" si="0"/>
        <v>INSERT INTO Receiver VALUES (144)</v>
      </c>
    </row>
    <row r="10" spans="1:3" x14ac:dyDescent="0.2">
      <c r="A10">
        <v>64</v>
      </c>
      <c r="C10" t="str">
        <f t="shared" si="0"/>
        <v>INSERT INTO Receiver VALUES (64)</v>
      </c>
    </row>
    <row r="11" spans="1:3" x14ac:dyDescent="0.2">
      <c r="A11">
        <v>142</v>
      </c>
      <c r="C11" t="str">
        <f t="shared" si="0"/>
        <v>INSERT INTO Receiver VALUES (142)</v>
      </c>
    </row>
    <row r="12" spans="1:3" x14ac:dyDescent="0.2">
      <c r="A12">
        <v>120</v>
      </c>
      <c r="C12" t="str">
        <f t="shared" si="0"/>
        <v>INSERT INTO Receiver VALUES (120)</v>
      </c>
    </row>
    <row r="13" spans="1:3" x14ac:dyDescent="0.2">
      <c r="A13">
        <v>112</v>
      </c>
      <c r="C13" t="str">
        <f t="shared" si="0"/>
        <v>INSERT INTO Receiver VALUES (112)</v>
      </c>
    </row>
    <row r="14" spans="1:3" x14ac:dyDescent="0.2">
      <c r="A14">
        <v>50</v>
      </c>
      <c r="C14" t="str">
        <f t="shared" si="0"/>
        <v>INSERT INTO Receiver VALUES (50)</v>
      </c>
    </row>
    <row r="15" spans="1:3" x14ac:dyDescent="0.2">
      <c r="A15">
        <v>47</v>
      </c>
      <c r="C15" t="str">
        <f t="shared" si="0"/>
        <v>INSERT INTO Receiver VALUES (47)</v>
      </c>
    </row>
    <row r="16" spans="1:3" x14ac:dyDescent="0.2">
      <c r="A16">
        <v>148</v>
      </c>
      <c r="C16" t="str">
        <f t="shared" si="0"/>
        <v>INSERT INTO Receiver VALUES (148)</v>
      </c>
    </row>
    <row r="17" spans="1:3" x14ac:dyDescent="0.2">
      <c r="A17">
        <v>86</v>
      </c>
      <c r="C17" t="str">
        <f t="shared" si="0"/>
        <v>INSERT INTO Receiver VALUES (86)</v>
      </c>
    </row>
    <row r="18" spans="1:3" x14ac:dyDescent="0.2">
      <c r="A18">
        <v>27</v>
      </c>
      <c r="C18" t="str">
        <f t="shared" si="0"/>
        <v>INSERT INTO Receiver VALUES (27)</v>
      </c>
    </row>
    <row r="19" spans="1:3" x14ac:dyDescent="0.2">
      <c r="A19">
        <v>100</v>
      </c>
      <c r="C19" t="str">
        <f t="shared" si="0"/>
        <v>INSERT INTO Receiver VALUES (100)</v>
      </c>
    </row>
    <row r="20" spans="1:3" x14ac:dyDescent="0.2">
      <c r="A20">
        <v>21</v>
      </c>
      <c r="C20" t="str">
        <f t="shared" si="0"/>
        <v>INSERT INTO Receiver VALUES (21)</v>
      </c>
    </row>
    <row r="21" spans="1:3" x14ac:dyDescent="0.2">
      <c r="A21">
        <v>125</v>
      </c>
      <c r="C21" t="str">
        <f t="shared" si="0"/>
        <v>INSERT INTO Receiver VALUES (125)</v>
      </c>
    </row>
    <row r="22" spans="1:3" x14ac:dyDescent="0.2">
      <c r="A22">
        <v>108</v>
      </c>
      <c r="C22" t="str">
        <f t="shared" si="0"/>
        <v>INSERT INTO Receiver VALUES (108)</v>
      </c>
    </row>
    <row r="23" spans="1:3" x14ac:dyDescent="0.2">
      <c r="A23">
        <v>10</v>
      </c>
      <c r="C23" t="str">
        <f t="shared" si="0"/>
        <v>INSERT INTO Receiver VALUES (10)</v>
      </c>
    </row>
    <row r="24" spans="1:3" x14ac:dyDescent="0.2">
      <c r="A24">
        <v>24</v>
      </c>
      <c r="C24" t="str">
        <f t="shared" si="0"/>
        <v>INSERT INTO Receiver VALUES (24)</v>
      </c>
    </row>
    <row r="25" spans="1:3" x14ac:dyDescent="0.2">
      <c r="A25">
        <v>23</v>
      </c>
      <c r="C25" t="str">
        <f t="shared" si="0"/>
        <v>INSERT INTO Receiver VALUES (23)</v>
      </c>
    </row>
    <row r="26" spans="1:3" x14ac:dyDescent="0.2">
      <c r="A26">
        <v>46</v>
      </c>
      <c r="C26" t="str">
        <f t="shared" si="0"/>
        <v>INSERT INTO Receiver VALUES (46)</v>
      </c>
    </row>
    <row r="27" spans="1:3" x14ac:dyDescent="0.2">
      <c r="A27">
        <v>107</v>
      </c>
      <c r="C27" t="str">
        <f t="shared" si="0"/>
        <v>INSERT INTO Receiver VALUES (107)</v>
      </c>
    </row>
    <row r="28" spans="1:3" x14ac:dyDescent="0.2">
      <c r="A28">
        <v>40</v>
      </c>
      <c r="C28" t="str">
        <f t="shared" si="0"/>
        <v>INSERT INTO Receiver VALUES (40)</v>
      </c>
    </row>
    <row r="29" spans="1:3" x14ac:dyDescent="0.2">
      <c r="A29">
        <v>119</v>
      </c>
      <c r="C29" t="str">
        <f t="shared" si="0"/>
        <v>INSERT INTO Receiver VALUES (119)</v>
      </c>
    </row>
    <row r="30" spans="1:3" x14ac:dyDescent="0.2">
      <c r="A30">
        <v>7</v>
      </c>
      <c r="C30" t="str">
        <f t="shared" si="0"/>
        <v>INSERT INTO Receiver VALUES (7)</v>
      </c>
    </row>
    <row r="31" spans="1:3" x14ac:dyDescent="0.2">
      <c r="A31">
        <v>127</v>
      </c>
      <c r="C31" t="str">
        <f t="shared" si="0"/>
        <v>INSERT INTO Receiver VALUES (127)</v>
      </c>
    </row>
    <row r="32" spans="1:3" x14ac:dyDescent="0.2">
      <c r="A32">
        <v>130</v>
      </c>
      <c r="C32" t="str">
        <f t="shared" si="0"/>
        <v>INSERT INTO Receiver VALUES (130)</v>
      </c>
    </row>
    <row r="33" spans="1:3" x14ac:dyDescent="0.2">
      <c r="A33">
        <v>11</v>
      </c>
      <c r="C33" t="str">
        <f t="shared" si="0"/>
        <v>INSERT INTO Receiver VALUES (11)</v>
      </c>
    </row>
    <row r="34" spans="1:3" x14ac:dyDescent="0.2">
      <c r="A34">
        <v>57</v>
      </c>
      <c r="C34" t="str">
        <f t="shared" si="0"/>
        <v>INSERT INTO Receiver VALUES (57)</v>
      </c>
    </row>
    <row r="35" spans="1:3" x14ac:dyDescent="0.2">
      <c r="A35">
        <v>141</v>
      </c>
      <c r="C35" t="str">
        <f t="shared" si="0"/>
        <v>INSERT INTO Receiver VALUES (141)</v>
      </c>
    </row>
    <row r="36" spans="1:3" x14ac:dyDescent="0.2">
      <c r="A36">
        <v>81</v>
      </c>
      <c r="C36" t="str">
        <f t="shared" si="0"/>
        <v>INSERT INTO Receiver VALUES (81)</v>
      </c>
    </row>
    <row r="37" spans="1:3" x14ac:dyDescent="0.2">
      <c r="A37">
        <v>103</v>
      </c>
      <c r="C37" t="str">
        <f t="shared" si="0"/>
        <v>INSERT INTO Receiver VALUES (103)</v>
      </c>
    </row>
    <row r="38" spans="1:3" x14ac:dyDescent="0.2">
      <c r="A38">
        <v>8</v>
      </c>
      <c r="C38" t="str">
        <f t="shared" si="0"/>
        <v>INSERT INTO Receiver VALUES (8)</v>
      </c>
    </row>
    <row r="39" spans="1:3" x14ac:dyDescent="0.2">
      <c r="A39">
        <v>106</v>
      </c>
      <c r="C39" t="str">
        <f t="shared" si="0"/>
        <v>INSERT INTO Receiver VALUES (106)</v>
      </c>
    </row>
    <row r="40" spans="1:3" x14ac:dyDescent="0.2">
      <c r="A40">
        <v>80</v>
      </c>
      <c r="C40" t="str">
        <f t="shared" si="0"/>
        <v>INSERT INTO Receiver VALUES (80)</v>
      </c>
    </row>
    <row r="41" spans="1:3" x14ac:dyDescent="0.2">
      <c r="A41">
        <v>123</v>
      </c>
      <c r="C41" t="str">
        <f t="shared" si="0"/>
        <v>INSERT INTO Receiver VALUES (123)</v>
      </c>
    </row>
    <row r="42" spans="1:3" x14ac:dyDescent="0.2">
      <c r="A42">
        <v>126</v>
      </c>
      <c r="C42" t="str">
        <f t="shared" si="0"/>
        <v>INSERT INTO Receiver VALUES (126)</v>
      </c>
    </row>
    <row r="43" spans="1:3" x14ac:dyDescent="0.2">
      <c r="A43">
        <v>145</v>
      </c>
      <c r="C43" t="str">
        <f t="shared" si="0"/>
        <v>INSERT INTO Receiver VALUES (145)</v>
      </c>
    </row>
    <row r="44" spans="1:3" x14ac:dyDescent="0.2">
      <c r="A44">
        <v>136</v>
      </c>
      <c r="C44" t="str">
        <f t="shared" si="0"/>
        <v>INSERT INTO Receiver VALUES (136)</v>
      </c>
    </row>
    <row r="45" spans="1:3" x14ac:dyDescent="0.2">
      <c r="A45">
        <v>78</v>
      </c>
      <c r="C45" t="str">
        <f t="shared" si="0"/>
        <v>INSERT INTO Receiver VALUES (78)</v>
      </c>
    </row>
    <row r="46" spans="1:3" x14ac:dyDescent="0.2">
      <c r="A46">
        <v>66</v>
      </c>
      <c r="C46" t="str">
        <f t="shared" si="0"/>
        <v>INSERT INTO Receiver VALUES (66)</v>
      </c>
    </row>
    <row r="47" spans="1:3" x14ac:dyDescent="0.2">
      <c r="A47">
        <v>37</v>
      </c>
      <c r="C47" t="str">
        <f t="shared" si="0"/>
        <v>INSERT INTO Receiver VALUES (37)</v>
      </c>
    </row>
    <row r="48" spans="1:3" x14ac:dyDescent="0.2">
      <c r="A48">
        <v>118</v>
      </c>
      <c r="C48" t="str">
        <f t="shared" si="0"/>
        <v>INSERT INTO Receiver VALUES (118)</v>
      </c>
    </row>
    <row r="49" spans="1:3" x14ac:dyDescent="0.2">
      <c r="A49">
        <v>70</v>
      </c>
      <c r="C49" t="str">
        <f t="shared" si="0"/>
        <v>INSERT INTO Receiver VALUES (70)</v>
      </c>
    </row>
    <row r="50" spans="1:3" x14ac:dyDescent="0.2">
      <c r="A50">
        <v>72</v>
      </c>
      <c r="C50" t="str">
        <f t="shared" si="0"/>
        <v>INSERT INTO Receiver VALUES (72)</v>
      </c>
    </row>
    <row r="51" spans="1:3" x14ac:dyDescent="0.2">
      <c r="A51">
        <v>138</v>
      </c>
      <c r="C51" t="str">
        <f t="shared" si="0"/>
        <v>INSERT INTO Receiver VALUES (138)</v>
      </c>
    </row>
    <row r="52" spans="1:3" x14ac:dyDescent="0.2">
      <c r="A52">
        <v>3</v>
      </c>
      <c r="C52" t="str">
        <f t="shared" si="0"/>
        <v>INSERT INTO Receiver VALUES (3)</v>
      </c>
    </row>
    <row r="53" spans="1:3" x14ac:dyDescent="0.2">
      <c r="A53">
        <v>20</v>
      </c>
      <c r="C53" t="str">
        <f t="shared" si="0"/>
        <v>INSERT INTO Receiver VALUES (20)</v>
      </c>
    </row>
    <row r="54" spans="1:3" x14ac:dyDescent="0.2">
      <c r="A54">
        <v>60</v>
      </c>
      <c r="C54" t="str">
        <f t="shared" si="0"/>
        <v>INSERT INTO Receiver VALUES (60)</v>
      </c>
    </row>
    <row r="55" spans="1:3" x14ac:dyDescent="0.2">
      <c r="A55">
        <v>52</v>
      </c>
      <c r="C55" t="str">
        <f t="shared" si="0"/>
        <v>INSERT INTO Receiver VALUES (52)</v>
      </c>
    </row>
    <row r="56" spans="1:3" x14ac:dyDescent="0.2">
      <c r="A56">
        <v>53</v>
      </c>
      <c r="C56" t="str">
        <f t="shared" si="0"/>
        <v>INSERT INTO Receiver VALUES (53)</v>
      </c>
    </row>
    <row r="57" spans="1:3" x14ac:dyDescent="0.2">
      <c r="A57">
        <v>1</v>
      </c>
      <c r="C57" t="str">
        <f t="shared" si="0"/>
        <v>INSERT INTO Receiver VALUES (1)</v>
      </c>
    </row>
    <row r="58" spans="1:3" x14ac:dyDescent="0.2">
      <c r="A58">
        <v>67</v>
      </c>
      <c r="C58" t="str">
        <f t="shared" si="0"/>
        <v>INSERT INTO Receiver VALUES (67)</v>
      </c>
    </row>
    <row r="59" spans="1:3" x14ac:dyDescent="0.2">
      <c r="A59">
        <v>132</v>
      </c>
      <c r="C59" t="str">
        <f t="shared" si="0"/>
        <v>INSERT INTO Receiver VALUES (132)</v>
      </c>
    </row>
    <row r="60" spans="1:3" x14ac:dyDescent="0.2">
      <c r="A60">
        <v>36</v>
      </c>
      <c r="C60" t="str">
        <f t="shared" si="0"/>
        <v>INSERT INTO Receiver VALUES (36)</v>
      </c>
    </row>
    <row r="61" spans="1:3" x14ac:dyDescent="0.2">
      <c r="A61">
        <v>115</v>
      </c>
      <c r="C61" t="str">
        <f t="shared" si="0"/>
        <v>INSERT INTO Receiver VALUES (115)</v>
      </c>
    </row>
    <row r="62" spans="1:3" x14ac:dyDescent="0.2">
      <c r="A62">
        <v>51</v>
      </c>
      <c r="C62" t="str">
        <f t="shared" si="0"/>
        <v>INSERT INTO Receiver VALUES (51)</v>
      </c>
    </row>
    <row r="63" spans="1:3" x14ac:dyDescent="0.2">
      <c r="A63">
        <v>19</v>
      </c>
      <c r="C63" t="str">
        <f t="shared" si="0"/>
        <v>INSERT INTO Receiver VALUES (19)</v>
      </c>
    </row>
    <row r="64" spans="1:3" x14ac:dyDescent="0.2">
      <c r="A64">
        <v>101</v>
      </c>
      <c r="C64" t="str">
        <f t="shared" si="0"/>
        <v>INSERT INTO Receiver VALUES (101)</v>
      </c>
    </row>
    <row r="65" spans="1:3" x14ac:dyDescent="0.2">
      <c r="A65">
        <v>74</v>
      </c>
      <c r="C65" t="str">
        <f t="shared" si="0"/>
        <v>INSERT INTO Receiver VALUES (74)</v>
      </c>
    </row>
    <row r="66" spans="1:3" x14ac:dyDescent="0.2">
      <c r="A66">
        <v>124</v>
      </c>
      <c r="C66" t="str">
        <f t="shared" si="0"/>
        <v>INSERT INTO Receiver VALUES (124)</v>
      </c>
    </row>
    <row r="67" spans="1:3" x14ac:dyDescent="0.2">
      <c r="A67">
        <v>92</v>
      </c>
      <c r="C67" t="str">
        <f t="shared" ref="C67:C101" si="1">"INSERT INTO Receiver VALUES ("&amp;A67&amp;")"</f>
        <v>INSERT INTO Receiver VALUES (92)</v>
      </c>
    </row>
    <row r="68" spans="1:3" x14ac:dyDescent="0.2">
      <c r="A68">
        <v>110</v>
      </c>
      <c r="C68" t="str">
        <f t="shared" si="1"/>
        <v>INSERT INTO Receiver VALUES (110)</v>
      </c>
    </row>
    <row r="69" spans="1:3" x14ac:dyDescent="0.2">
      <c r="A69">
        <v>102</v>
      </c>
      <c r="C69" t="str">
        <f t="shared" si="1"/>
        <v>INSERT INTO Receiver VALUES (102)</v>
      </c>
    </row>
    <row r="70" spans="1:3" x14ac:dyDescent="0.2">
      <c r="A70">
        <v>134</v>
      </c>
      <c r="C70" t="str">
        <f t="shared" si="1"/>
        <v>INSERT INTO Receiver VALUES (134)</v>
      </c>
    </row>
    <row r="71" spans="1:3" x14ac:dyDescent="0.2">
      <c r="A71">
        <v>146</v>
      </c>
      <c r="C71" t="str">
        <f t="shared" si="1"/>
        <v>INSERT INTO Receiver VALUES (146)</v>
      </c>
    </row>
    <row r="72" spans="1:3" x14ac:dyDescent="0.2">
      <c r="A72">
        <v>69</v>
      </c>
      <c r="C72" t="str">
        <f t="shared" si="1"/>
        <v>INSERT INTO Receiver VALUES (69)</v>
      </c>
    </row>
    <row r="73" spans="1:3" x14ac:dyDescent="0.2">
      <c r="A73">
        <v>133</v>
      </c>
      <c r="C73" t="str">
        <f t="shared" si="1"/>
        <v>INSERT INTO Receiver VALUES (133)</v>
      </c>
    </row>
    <row r="74" spans="1:3" x14ac:dyDescent="0.2">
      <c r="A74">
        <v>48</v>
      </c>
      <c r="C74" t="str">
        <f t="shared" si="1"/>
        <v>INSERT INTO Receiver VALUES (48)</v>
      </c>
    </row>
    <row r="75" spans="1:3" x14ac:dyDescent="0.2">
      <c r="A75">
        <v>131</v>
      </c>
      <c r="C75" t="str">
        <f t="shared" si="1"/>
        <v>INSERT INTO Receiver VALUES (131)</v>
      </c>
    </row>
    <row r="76" spans="1:3" x14ac:dyDescent="0.2">
      <c r="A76">
        <v>76</v>
      </c>
      <c r="C76" t="str">
        <f t="shared" si="1"/>
        <v>INSERT INTO Receiver VALUES (76)</v>
      </c>
    </row>
    <row r="77" spans="1:3" x14ac:dyDescent="0.2">
      <c r="A77">
        <v>41</v>
      </c>
      <c r="C77" t="str">
        <f t="shared" si="1"/>
        <v>INSERT INTO Receiver VALUES (41)</v>
      </c>
    </row>
    <row r="78" spans="1:3" x14ac:dyDescent="0.2">
      <c r="A78">
        <v>22</v>
      </c>
      <c r="C78" t="str">
        <f t="shared" si="1"/>
        <v>INSERT INTO Receiver VALUES (22)</v>
      </c>
    </row>
    <row r="79" spans="1:3" x14ac:dyDescent="0.2">
      <c r="A79">
        <v>135</v>
      </c>
      <c r="C79" t="str">
        <f t="shared" si="1"/>
        <v>INSERT INTO Receiver VALUES (135)</v>
      </c>
    </row>
    <row r="80" spans="1:3" x14ac:dyDescent="0.2">
      <c r="A80">
        <v>68</v>
      </c>
      <c r="C80" t="str">
        <f t="shared" si="1"/>
        <v>INSERT INTO Receiver VALUES (68)</v>
      </c>
    </row>
    <row r="81" spans="1:3" x14ac:dyDescent="0.2">
      <c r="A81">
        <v>14</v>
      </c>
      <c r="C81" t="str">
        <f t="shared" si="1"/>
        <v>INSERT INTO Receiver VALUES (14)</v>
      </c>
    </row>
    <row r="82" spans="1:3" x14ac:dyDescent="0.2">
      <c r="A82">
        <v>147</v>
      </c>
      <c r="C82" t="str">
        <f t="shared" si="1"/>
        <v>INSERT INTO Receiver VALUES (147)</v>
      </c>
    </row>
    <row r="83" spans="1:3" x14ac:dyDescent="0.2">
      <c r="A83">
        <v>97</v>
      </c>
      <c r="C83" t="str">
        <f t="shared" si="1"/>
        <v>INSERT INTO Receiver VALUES (97)</v>
      </c>
    </row>
    <row r="84" spans="1:3" x14ac:dyDescent="0.2">
      <c r="A84">
        <v>39</v>
      </c>
      <c r="C84" t="str">
        <f t="shared" si="1"/>
        <v>INSERT INTO Receiver VALUES (39)</v>
      </c>
    </row>
    <row r="85" spans="1:3" x14ac:dyDescent="0.2">
      <c r="A85">
        <v>89</v>
      </c>
      <c r="C85" t="str">
        <f t="shared" si="1"/>
        <v>INSERT INTO Receiver VALUES (89)</v>
      </c>
    </row>
    <row r="86" spans="1:3" x14ac:dyDescent="0.2">
      <c r="A86">
        <v>122</v>
      </c>
      <c r="C86" t="str">
        <f t="shared" si="1"/>
        <v>INSERT INTO Receiver VALUES (122)</v>
      </c>
    </row>
    <row r="87" spans="1:3" x14ac:dyDescent="0.2">
      <c r="A87">
        <v>150</v>
      </c>
      <c r="C87" t="str">
        <f t="shared" si="1"/>
        <v>INSERT INTO Receiver VALUES (150)</v>
      </c>
    </row>
    <row r="88" spans="1:3" x14ac:dyDescent="0.2">
      <c r="A88">
        <v>71</v>
      </c>
      <c r="C88" t="str">
        <f t="shared" si="1"/>
        <v>INSERT INTO Receiver VALUES (71)</v>
      </c>
    </row>
    <row r="89" spans="1:3" x14ac:dyDescent="0.2">
      <c r="A89">
        <v>73</v>
      </c>
      <c r="C89" t="str">
        <f t="shared" si="1"/>
        <v>INSERT INTO Receiver VALUES (73)</v>
      </c>
    </row>
    <row r="90" spans="1:3" x14ac:dyDescent="0.2">
      <c r="A90">
        <v>114</v>
      </c>
      <c r="C90" t="str">
        <f t="shared" si="1"/>
        <v>INSERT INTO Receiver VALUES (114)</v>
      </c>
    </row>
    <row r="91" spans="1:3" x14ac:dyDescent="0.2">
      <c r="A91">
        <v>35</v>
      </c>
      <c r="C91" t="str">
        <f t="shared" si="1"/>
        <v>INSERT INTO Receiver VALUES (35)</v>
      </c>
    </row>
    <row r="92" spans="1:3" x14ac:dyDescent="0.2">
      <c r="A92">
        <v>85</v>
      </c>
      <c r="C92" t="str">
        <f t="shared" si="1"/>
        <v>INSERT INTO Receiver VALUES (85)</v>
      </c>
    </row>
    <row r="93" spans="1:3" x14ac:dyDescent="0.2">
      <c r="A93">
        <v>137</v>
      </c>
      <c r="C93" t="str">
        <f t="shared" si="1"/>
        <v>INSERT INTO Receiver VALUES (137)</v>
      </c>
    </row>
    <row r="94" spans="1:3" x14ac:dyDescent="0.2">
      <c r="A94">
        <v>91</v>
      </c>
      <c r="C94" t="str">
        <f t="shared" si="1"/>
        <v>INSERT INTO Receiver VALUES (91)</v>
      </c>
    </row>
    <row r="95" spans="1:3" x14ac:dyDescent="0.2">
      <c r="A95">
        <v>84</v>
      </c>
      <c r="C95" t="str">
        <f t="shared" si="1"/>
        <v>INSERT INTO Receiver VALUES (84)</v>
      </c>
    </row>
    <row r="96" spans="1:3" x14ac:dyDescent="0.2">
      <c r="A96">
        <v>5</v>
      </c>
      <c r="C96" t="str">
        <f t="shared" si="1"/>
        <v>INSERT INTO Receiver VALUES (5)</v>
      </c>
    </row>
    <row r="97" spans="1:3" x14ac:dyDescent="0.2">
      <c r="A97">
        <v>4</v>
      </c>
      <c r="C97" t="str">
        <f t="shared" si="1"/>
        <v>INSERT INTO Receiver VALUES (4)</v>
      </c>
    </row>
    <row r="98" spans="1:3" x14ac:dyDescent="0.2">
      <c r="A98">
        <v>90</v>
      </c>
      <c r="C98" t="str">
        <f t="shared" si="1"/>
        <v>INSERT INTO Receiver VALUES (90)</v>
      </c>
    </row>
    <row r="99" spans="1:3" x14ac:dyDescent="0.2">
      <c r="A99">
        <v>12</v>
      </c>
      <c r="C99" t="str">
        <f t="shared" si="1"/>
        <v>INSERT INTO Receiver VALUES (12)</v>
      </c>
    </row>
    <row r="100" spans="1:3" x14ac:dyDescent="0.2">
      <c r="A100">
        <v>58</v>
      </c>
      <c r="C100" t="str">
        <f t="shared" si="1"/>
        <v>INSERT INTO Receiver VALUES (58)</v>
      </c>
    </row>
    <row r="101" spans="1:3" x14ac:dyDescent="0.2">
      <c r="A101">
        <v>25</v>
      </c>
      <c r="C101" t="str">
        <f t="shared" si="1"/>
        <v>INSERT INTO Receiver VALUES (25)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03EBB-0DC2-054B-8FE1-7342163D65BC}">
  <dimension ref="A1:E101"/>
  <sheetViews>
    <sheetView workbookViewId="0">
      <selection activeCell="E27" sqref="E27"/>
    </sheetView>
  </sheetViews>
  <sheetFormatPr baseColWidth="10" defaultRowHeight="15" x14ac:dyDescent="0.2"/>
  <cols>
    <col min="5" max="5" width="41" customWidth="1"/>
  </cols>
  <sheetData>
    <row r="1" spans="1:5" x14ac:dyDescent="0.2">
      <c r="A1" t="s">
        <v>3317</v>
      </c>
      <c r="B1" s="1" t="s">
        <v>3312</v>
      </c>
      <c r="C1" s="1" t="s">
        <v>2512</v>
      </c>
    </row>
    <row r="2" spans="1:5" x14ac:dyDescent="0.2">
      <c r="A2">
        <v>1</v>
      </c>
      <c r="B2">
        <v>5</v>
      </c>
      <c r="C2">
        <v>27</v>
      </c>
      <c r="E2" t="str">
        <f>"INSERT INTO Partners VALUES ("&amp;B2&amp;","&amp;C2&amp;")"</f>
        <v>INSERT INTO Partners VALUES (5,27)</v>
      </c>
    </row>
    <row r="3" spans="1:5" x14ac:dyDescent="0.2">
      <c r="A3">
        <v>2</v>
      </c>
      <c r="B3">
        <v>37</v>
      </c>
      <c r="C3">
        <v>20</v>
      </c>
      <c r="E3" t="str">
        <f t="shared" ref="E3:E66" si="0">"INSERT INTO Partners VALUES ("&amp;B3&amp;","&amp;C3&amp;")"</f>
        <v>INSERT INTO Partners VALUES (37,20)</v>
      </c>
    </row>
    <row r="4" spans="1:5" x14ac:dyDescent="0.2">
      <c r="A4">
        <v>3</v>
      </c>
      <c r="B4">
        <v>19</v>
      </c>
      <c r="C4">
        <v>36</v>
      </c>
      <c r="E4" t="str">
        <f t="shared" si="0"/>
        <v>INSERT INTO Partners VALUES (19,36)</v>
      </c>
    </row>
    <row r="5" spans="1:5" x14ac:dyDescent="0.2">
      <c r="A5">
        <v>4</v>
      </c>
      <c r="B5">
        <v>3</v>
      </c>
      <c r="C5">
        <v>8</v>
      </c>
      <c r="E5" t="str">
        <f t="shared" si="0"/>
        <v>INSERT INTO Partners VALUES (3,8)</v>
      </c>
    </row>
    <row r="6" spans="1:5" x14ac:dyDescent="0.2">
      <c r="A6">
        <v>5</v>
      </c>
      <c r="B6">
        <v>97</v>
      </c>
      <c r="C6">
        <v>35</v>
      </c>
      <c r="E6" t="str">
        <f t="shared" si="0"/>
        <v>INSERT INTO Partners VALUES (97,35)</v>
      </c>
    </row>
    <row r="7" spans="1:5" x14ac:dyDescent="0.2">
      <c r="A7">
        <v>6</v>
      </c>
      <c r="B7">
        <v>51</v>
      </c>
      <c r="C7">
        <v>89</v>
      </c>
      <c r="E7" t="str">
        <f t="shared" si="0"/>
        <v>INSERT INTO Partners VALUES (51,89)</v>
      </c>
    </row>
    <row r="8" spans="1:5" x14ac:dyDescent="0.2">
      <c r="A8">
        <v>7</v>
      </c>
      <c r="B8">
        <v>43</v>
      </c>
      <c r="C8">
        <v>22</v>
      </c>
      <c r="E8" t="str">
        <f t="shared" si="0"/>
        <v>INSERT INTO Partners VALUES (43,22)</v>
      </c>
    </row>
    <row r="9" spans="1:5" x14ac:dyDescent="0.2">
      <c r="A9">
        <v>8</v>
      </c>
      <c r="B9">
        <v>5</v>
      </c>
      <c r="C9">
        <v>79</v>
      </c>
      <c r="E9" t="str">
        <f t="shared" si="0"/>
        <v>INSERT INTO Partners VALUES (5,79)</v>
      </c>
    </row>
    <row r="10" spans="1:5" x14ac:dyDescent="0.2">
      <c r="A10">
        <v>9</v>
      </c>
      <c r="B10">
        <v>90</v>
      </c>
      <c r="C10">
        <v>8</v>
      </c>
      <c r="E10" t="str">
        <f t="shared" si="0"/>
        <v>INSERT INTO Partners VALUES (90,8)</v>
      </c>
    </row>
    <row r="11" spans="1:5" x14ac:dyDescent="0.2">
      <c r="A11">
        <v>10</v>
      </c>
      <c r="B11">
        <v>56</v>
      </c>
      <c r="C11">
        <v>89</v>
      </c>
      <c r="E11" t="str">
        <f t="shared" si="0"/>
        <v>INSERT INTO Partners VALUES (56,89)</v>
      </c>
    </row>
    <row r="12" spans="1:5" x14ac:dyDescent="0.2">
      <c r="A12">
        <v>11</v>
      </c>
      <c r="B12">
        <v>28</v>
      </c>
      <c r="C12">
        <v>56</v>
      </c>
      <c r="E12" t="str">
        <f t="shared" si="0"/>
        <v>INSERT INTO Partners VALUES (28,56)</v>
      </c>
    </row>
    <row r="13" spans="1:5" x14ac:dyDescent="0.2">
      <c r="A13">
        <v>12</v>
      </c>
      <c r="B13">
        <v>30</v>
      </c>
      <c r="C13">
        <v>79</v>
      </c>
      <c r="E13" t="str">
        <f t="shared" si="0"/>
        <v>INSERT INTO Partners VALUES (30,79)</v>
      </c>
    </row>
    <row r="14" spans="1:5" x14ac:dyDescent="0.2">
      <c r="A14">
        <v>13</v>
      </c>
      <c r="B14">
        <v>9</v>
      </c>
      <c r="C14">
        <v>36</v>
      </c>
      <c r="E14" t="str">
        <f t="shared" si="0"/>
        <v>INSERT INTO Partners VALUES (9,36)</v>
      </c>
    </row>
    <row r="15" spans="1:5" x14ac:dyDescent="0.2">
      <c r="A15">
        <v>14</v>
      </c>
      <c r="B15">
        <v>81</v>
      </c>
      <c r="C15">
        <v>89</v>
      </c>
      <c r="E15" t="str">
        <f t="shared" si="0"/>
        <v>INSERT INTO Partners VALUES (81,89)</v>
      </c>
    </row>
    <row r="16" spans="1:5" x14ac:dyDescent="0.2">
      <c r="A16">
        <v>15</v>
      </c>
      <c r="B16">
        <v>33</v>
      </c>
      <c r="C16">
        <v>89</v>
      </c>
      <c r="E16" t="str">
        <f t="shared" si="0"/>
        <v>INSERT INTO Partners VALUES (33,89)</v>
      </c>
    </row>
    <row r="17" spans="1:5" x14ac:dyDescent="0.2">
      <c r="A17">
        <v>16</v>
      </c>
      <c r="B17">
        <v>41</v>
      </c>
      <c r="C17">
        <v>20</v>
      </c>
      <c r="E17" t="str">
        <f t="shared" si="0"/>
        <v>INSERT INTO Partners VALUES (41,20)</v>
      </c>
    </row>
    <row r="18" spans="1:5" x14ac:dyDescent="0.2">
      <c r="A18">
        <v>17</v>
      </c>
      <c r="B18">
        <v>98</v>
      </c>
      <c r="C18">
        <v>76</v>
      </c>
      <c r="E18" t="str">
        <f t="shared" si="0"/>
        <v>INSERT INTO Partners VALUES (98,76)</v>
      </c>
    </row>
    <row r="19" spans="1:5" x14ac:dyDescent="0.2">
      <c r="A19">
        <v>18</v>
      </c>
      <c r="B19">
        <v>51</v>
      </c>
      <c r="C19">
        <v>56</v>
      </c>
      <c r="E19" t="str">
        <f t="shared" si="0"/>
        <v>INSERT INTO Partners VALUES (51,56)</v>
      </c>
    </row>
    <row r="20" spans="1:5" x14ac:dyDescent="0.2">
      <c r="A20">
        <v>19</v>
      </c>
      <c r="B20">
        <v>75</v>
      </c>
      <c r="C20">
        <v>35</v>
      </c>
      <c r="E20" t="str">
        <f t="shared" si="0"/>
        <v>INSERT INTO Partners VALUES (75,35)</v>
      </c>
    </row>
    <row r="21" spans="1:5" x14ac:dyDescent="0.2">
      <c r="A21">
        <v>20</v>
      </c>
      <c r="B21">
        <v>2</v>
      </c>
      <c r="C21">
        <v>17</v>
      </c>
      <c r="E21" t="str">
        <f t="shared" si="0"/>
        <v>INSERT INTO Partners VALUES (2,17)</v>
      </c>
    </row>
    <row r="22" spans="1:5" x14ac:dyDescent="0.2">
      <c r="A22">
        <v>21</v>
      </c>
      <c r="B22">
        <v>40</v>
      </c>
      <c r="C22">
        <v>17</v>
      </c>
      <c r="E22" t="str">
        <f t="shared" si="0"/>
        <v>INSERT INTO Partners VALUES (40,17)</v>
      </c>
    </row>
    <row r="23" spans="1:5" x14ac:dyDescent="0.2">
      <c r="A23">
        <v>22</v>
      </c>
      <c r="B23">
        <v>17</v>
      </c>
      <c r="C23">
        <v>35</v>
      </c>
      <c r="E23" t="str">
        <f t="shared" si="0"/>
        <v>INSERT INTO Partners VALUES (17,35)</v>
      </c>
    </row>
    <row r="24" spans="1:5" x14ac:dyDescent="0.2">
      <c r="A24">
        <v>23</v>
      </c>
      <c r="B24">
        <v>54</v>
      </c>
      <c r="C24">
        <v>42</v>
      </c>
      <c r="E24" t="str">
        <f t="shared" si="0"/>
        <v>INSERT INTO Partners VALUES (54,42)</v>
      </c>
    </row>
    <row r="25" spans="1:5" x14ac:dyDescent="0.2">
      <c r="A25">
        <v>24</v>
      </c>
      <c r="B25">
        <v>87</v>
      </c>
      <c r="C25">
        <v>28</v>
      </c>
      <c r="E25" t="str">
        <f t="shared" si="0"/>
        <v>INSERT INTO Partners VALUES (87,28)</v>
      </c>
    </row>
    <row r="26" spans="1:5" x14ac:dyDescent="0.2">
      <c r="A26">
        <v>25</v>
      </c>
      <c r="B26">
        <v>1</v>
      </c>
      <c r="C26">
        <v>24</v>
      </c>
      <c r="E26" t="str">
        <f t="shared" si="0"/>
        <v>INSERT INTO Partners VALUES (1,24)</v>
      </c>
    </row>
    <row r="27" spans="1:5" x14ac:dyDescent="0.2">
      <c r="A27">
        <v>26</v>
      </c>
      <c r="B27">
        <v>46</v>
      </c>
      <c r="C27">
        <v>88</v>
      </c>
      <c r="E27" t="str">
        <f t="shared" si="0"/>
        <v>INSERT INTO Partners VALUES (46,88)</v>
      </c>
    </row>
    <row r="28" spans="1:5" x14ac:dyDescent="0.2">
      <c r="A28">
        <v>27</v>
      </c>
      <c r="B28">
        <v>12</v>
      </c>
      <c r="C28">
        <v>8</v>
      </c>
      <c r="E28" t="str">
        <f t="shared" si="0"/>
        <v>INSERT INTO Partners VALUES (12,8)</v>
      </c>
    </row>
    <row r="29" spans="1:5" x14ac:dyDescent="0.2">
      <c r="A29">
        <v>28</v>
      </c>
      <c r="B29">
        <v>57</v>
      </c>
      <c r="C29">
        <v>19</v>
      </c>
      <c r="E29" t="str">
        <f t="shared" si="0"/>
        <v>INSERT INTO Partners VALUES (57,19)</v>
      </c>
    </row>
    <row r="30" spans="1:5" x14ac:dyDescent="0.2">
      <c r="A30">
        <v>29</v>
      </c>
      <c r="B30">
        <v>49</v>
      </c>
      <c r="C30">
        <v>89</v>
      </c>
      <c r="E30" t="str">
        <f t="shared" si="0"/>
        <v>INSERT INTO Partners VALUES (49,89)</v>
      </c>
    </row>
    <row r="31" spans="1:5" x14ac:dyDescent="0.2">
      <c r="A31">
        <v>30</v>
      </c>
      <c r="B31">
        <v>85</v>
      </c>
      <c r="C31">
        <v>44</v>
      </c>
      <c r="E31" t="str">
        <f t="shared" si="0"/>
        <v>INSERT INTO Partners VALUES (85,44)</v>
      </c>
    </row>
    <row r="32" spans="1:5" x14ac:dyDescent="0.2">
      <c r="A32">
        <v>31</v>
      </c>
      <c r="B32">
        <v>91</v>
      </c>
      <c r="C32">
        <v>18</v>
      </c>
      <c r="E32" t="str">
        <f t="shared" si="0"/>
        <v>INSERT INTO Partners VALUES (91,18)</v>
      </c>
    </row>
    <row r="33" spans="1:5" x14ac:dyDescent="0.2">
      <c r="A33">
        <v>32</v>
      </c>
      <c r="B33">
        <v>77</v>
      </c>
      <c r="C33">
        <v>28</v>
      </c>
      <c r="E33" t="str">
        <f t="shared" si="0"/>
        <v>INSERT INTO Partners VALUES (77,28)</v>
      </c>
    </row>
    <row r="34" spans="1:5" x14ac:dyDescent="0.2">
      <c r="A34">
        <v>33</v>
      </c>
      <c r="B34">
        <v>62</v>
      </c>
      <c r="C34">
        <v>42</v>
      </c>
      <c r="E34" t="str">
        <f t="shared" si="0"/>
        <v>INSERT INTO Partners VALUES (62,42)</v>
      </c>
    </row>
    <row r="35" spans="1:5" x14ac:dyDescent="0.2">
      <c r="A35">
        <v>34</v>
      </c>
      <c r="B35">
        <v>96</v>
      </c>
      <c r="C35">
        <v>39</v>
      </c>
      <c r="E35" t="str">
        <f t="shared" si="0"/>
        <v>INSERT INTO Partners VALUES (96,39)</v>
      </c>
    </row>
    <row r="36" spans="1:5" x14ac:dyDescent="0.2">
      <c r="A36">
        <v>35</v>
      </c>
      <c r="B36">
        <v>42</v>
      </c>
      <c r="C36">
        <v>28</v>
      </c>
      <c r="E36" t="str">
        <f t="shared" si="0"/>
        <v>INSERT INTO Partners VALUES (42,28)</v>
      </c>
    </row>
    <row r="37" spans="1:5" x14ac:dyDescent="0.2">
      <c r="A37">
        <v>36</v>
      </c>
      <c r="B37">
        <v>50</v>
      </c>
      <c r="C37">
        <v>44</v>
      </c>
      <c r="E37" t="str">
        <f t="shared" si="0"/>
        <v>INSERT INTO Partners VALUES (50,44)</v>
      </c>
    </row>
    <row r="38" spans="1:5" x14ac:dyDescent="0.2">
      <c r="A38">
        <v>37</v>
      </c>
      <c r="B38">
        <v>15</v>
      </c>
      <c r="C38">
        <v>20</v>
      </c>
      <c r="E38" t="str">
        <f t="shared" si="0"/>
        <v>INSERT INTO Partners VALUES (15,20)</v>
      </c>
    </row>
    <row r="39" spans="1:5" x14ac:dyDescent="0.2">
      <c r="A39">
        <v>38</v>
      </c>
      <c r="B39">
        <v>15</v>
      </c>
      <c r="C39">
        <v>88</v>
      </c>
      <c r="E39" t="str">
        <f t="shared" si="0"/>
        <v>INSERT INTO Partners VALUES (15,88)</v>
      </c>
    </row>
    <row r="40" spans="1:5" x14ac:dyDescent="0.2">
      <c r="A40">
        <v>39</v>
      </c>
      <c r="B40">
        <v>11</v>
      </c>
      <c r="C40">
        <v>88</v>
      </c>
      <c r="E40" t="str">
        <f t="shared" si="0"/>
        <v>INSERT INTO Partners VALUES (11,88)</v>
      </c>
    </row>
    <row r="41" spans="1:5" x14ac:dyDescent="0.2">
      <c r="A41">
        <v>40</v>
      </c>
      <c r="B41">
        <v>23</v>
      </c>
      <c r="C41">
        <v>27</v>
      </c>
      <c r="E41" t="str">
        <f t="shared" si="0"/>
        <v>INSERT INTO Partners VALUES (23,27)</v>
      </c>
    </row>
    <row r="42" spans="1:5" x14ac:dyDescent="0.2">
      <c r="A42">
        <v>41</v>
      </c>
      <c r="B42">
        <v>6</v>
      </c>
      <c r="C42">
        <v>8</v>
      </c>
      <c r="E42" t="str">
        <f t="shared" si="0"/>
        <v>INSERT INTO Partners VALUES (6,8)</v>
      </c>
    </row>
    <row r="43" spans="1:5" x14ac:dyDescent="0.2">
      <c r="A43">
        <v>42</v>
      </c>
      <c r="B43">
        <v>5</v>
      </c>
      <c r="C43">
        <v>28</v>
      </c>
      <c r="E43" t="str">
        <f t="shared" si="0"/>
        <v>INSERT INTO Partners VALUES (5,28)</v>
      </c>
    </row>
    <row r="44" spans="1:5" x14ac:dyDescent="0.2">
      <c r="A44">
        <v>43</v>
      </c>
      <c r="B44">
        <v>16</v>
      </c>
      <c r="C44">
        <v>44</v>
      </c>
      <c r="E44" t="str">
        <f t="shared" si="0"/>
        <v>INSERT INTO Partners VALUES (16,44)</v>
      </c>
    </row>
    <row r="45" spans="1:5" x14ac:dyDescent="0.2">
      <c r="A45">
        <v>44</v>
      </c>
      <c r="B45">
        <v>22</v>
      </c>
      <c r="C45">
        <v>17</v>
      </c>
      <c r="E45" t="str">
        <f t="shared" si="0"/>
        <v>INSERT INTO Partners VALUES (22,17)</v>
      </c>
    </row>
    <row r="46" spans="1:5" x14ac:dyDescent="0.2">
      <c r="A46">
        <v>45</v>
      </c>
      <c r="B46">
        <v>33</v>
      </c>
      <c r="C46">
        <v>76</v>
      </c>
      <c r="E46" t="str">
        <f t="shared" si="0"/>
        <v>INSERT INTO Partners VALUES (33,76)</v>
      </c>
    </row>
    <row r="47" spans="1:5" x14ac:dyDescent="0.2">
      <c r="A47">
        <v>46</v>
      </c>
      <c r="B47">
        <v>94</v>
      </c>
      <c r="C47">
        <v>89</v>
      </c>
      <c r="E47" t="str">
        <f t="shared" si="0"/>
        <v>INSERT INTO Partners VALUES (94,89)</v>
      </c>
    </row>
    <row r="48" spans="1:5" x14ac:dyDescent="0.2">
      <c r="A48">
        <v>47</v>
      </c>
      <c r="B48">
        <v>65</v>
      </c>
      <c r="C48">
        <v>56</v>
      </c>
      <c r="E48" t="str">
        <f t="shared" si="0"/>
        <v>INSERT INTO Partners VALUES (65,56)</v>
      </c>
    </row>
    <row r="49" spans="1:5" x14ac:dyDescent="0.2">
      <c r="A49">
        <v>48</v>
      </c>
      <c r="B49">
        <v>1</v>
      </c>
      <c r="C49">
        <v>44</v>
      </c>
      <c r="E49" t="str">
        <f t="shared" si="0"/>
        <v>INSERT INTO Partners VALUES (1,44)</v>
      </c>
    </row>
    <row r="50" spans="1:5" x14ac:dyDescent="0.2">
      <c r="A50">
        <v>49</v>
      </c>
      <c r="B50">
        <v>63</v>
      </c>
      <c r="C50">
        <v>42</v>
      </c>
      <c r="E50" t="str">
        <f t="shared" si="0"/>
        <v>INSERT INTO Partners VALUES (63,42)</v>
      </c>
    </row>
    <row r="51" spans="1:5" x14ac:dyDescent="0.2">
      <c r="A51">
        <v>50</v>
      </c>
      <c r="B51">
        <v>14</v>
      </c>
      <c r="C51">
        <v>69</v>
      </c>
      <c r="E51" t="str">
        <f t="shared" si="0"/>
        <v>INSERT INTO Partners VALUES (14,69)</v>
      </c>
    </row>
    <row r="52" spans="1:5" x14ac:dyDescent="0.2">
      <c r="A52">
        <v>51</v>
      </c>
      <c r="B52">
        <v>5</v>
      </c>
      <c r="C52">
        <v>56</v>
      </c>
      <c r="E52" t="str">
        <f t="shared" si="0"/>
        <v>INSERT INTO Partners VALUES (5,56)</v>
      </c>
    </row>
    <row r="53" spans="1:5" x14ac:dyDescent="0.2">
      <c r="A53">
        <v>52</v>
      </c>
      <c r="B53">
        <v>25</v>
      </c>
      <c r="C53">
        <v>44</v>
      </c>
      <c r="E53" t="str">
        <f t="shared" si="0"/>
        <v>INSERT INTO Partners VALUES (25,44)</v>
      </c>
    </row>
    <row r="54" spans="1:5" x14ac:dyDescent="0.2">
      <c r="A54">
        <v>53</v>
      </c>
      <c r="B54">
        <v>31</v>
      </c>
      <c r="C54">
        <v>31</v>
      </c>
      <c r="E54" t="str">
        <f t="shared" si="0"/>
        <v>INSERT INTO Partners VALUES (31,31)</v>
      </c>
    </row>
    <row r="55" spans="1:5" x14ac:dyDescent="0.2">
      <c r="A55">
        <v>54</v>
      </c>
      <c r="B55">
        <v>5</v>
      </c>
      <c r="C55">
        <v>28</v>
      </c>
      <c r="E55" t="str">
        <f t="shared" si="0"/>
        <v>INSERT INTO Partners VALUES (5,28)</v>
      </c>
    </row>
    <row r="56" spans="1:5" x14ac:dyDescent="0.2">
      <c r="A56">
        <v>55</v>
      </c>
      <c r="B56">
        <v>51</v>
      </c>
      <c r="C56">
        <v>7</v>
      </c>
      <c r="E56" t="str">
        <f t="shared" si="0"/>
        <v>INSERT INTO Partners VALUES (51,7)</v>
      </c>
    </row>
    <row r="57" spans="1:5" x14ac:dyDescent="0.2">
      <c r="A57">
        <v>56</v>
      </c>
      <c r="B57">
        <v>75</v>
      </c>
      <c r="C57">
        <v>89</v>
      </c>
      <c r="E57" t="str">
        <f t="shared" si="0"/>
        <v>INSERT INTO Partners VALUES (75,89)</v>
      </c>
    </row>
    <row r="58" spans="1:5" x14ac:dyDescent="0.2">
      <c r="A58">
        <v>57</v>
      </c>
      <c r="B58">
        <v>85</v>
      </c>
      <c r="C58">
        <v>56</v>
      </c>
      <c r="E58" t="str">
        <f t="shared" si="0"/>
        <v>INSERT INTO Partners VALUES (85,56)</v>
      </c>
    </row>
    <row r="59" spans="1:5" x14ac:dyDescent="0.2">
      <c r="A59">
        <v>58</v>
      </c>
      <c r="B59">
        <v>77</v>
      </c>
      <c r="C59">
        <v>69</v>
      </c>
      <c r="E59" t="str">
        <f t="shared" si="0"/>
        <v>INSERT INTO Partners VALUES (77,69)</v>
      </c>
    </row>
    <row r="60" spans="1:5" x14ac:dyDescent="0.2">
      <c r="A60">
        <v>59</v>
      </c>
      <c r="B60">
        <v>11</v>
      </c>
      <c r="C60">
        <v>8</v>
      </c>
      <c r="E60" t="str">
        <f t="shared" si="0"/>
        <v>INSERT INTO Partners VALUES (11,8)</v>
      </c>
    </row>
    <row r="61" spans="1:5" x14ac:dyDescent="0.2">
      <c r="A61">
        <v>60</v>
      </c>
      <c r="B61">
        <v>41</v>
      </c>
      <c r="C61">
        <v>56</v>
      </c>
      <c r="E61" t="str">
        <f t="shared" si="0"/>
        <v>INSERT INTO Partners VALUES (41,56)</v>
      </c>
    </row>
    <row r="62" spans="1:5" x14ac:dyDescent="0.2">
      <c r="A62">
        <v>61</v>
      </c>
      <c r="B62">
        <v>8</v>
      </c>
      <c r="C62">
        <v>58</v>
      </c>
      <c r="E62" t="str">
        <f t="shared" si="0"/>
        <v>INSERT INTO Partners VALUES (8,58)</v>
      </c>
    </row>
    <row r="63" spans="1:5" x14ac:dyDescent="0.2">
      <c r="A63">
        <v>62</v>
      </c>
      <c r="B63">
        <v>2</v>
      </c>
      <c r="C63">
        <v>8</v>
      </c>
      <c r="E63" t="str">
        <f t="shared" si="0"/>
        <v>INSERT INTO Partners VALUES (2,8)</v>
      </c>
    </row>
    <row r="64" spans="1:5" x14ac:dyDescent="0.2">
      <c r="A64">
        <v>63</v>
      </c>
      <c r="B64">
        <v>42</v>
      </c>
      <c r="C64">
        <v>76</v>
      </c>
      <c r="E64" t="str">
        <f t="shared" si="0"/>
        <v>INSERT INTO Partners VALUES (42,76)</v>
      </c>
    </row>
    <row r="65" spans="1:5" x14ac:dyDescent="0.2">
      <c r="A65">
        <v>64</v>
      </c>
      <c r="B65">
        <v>33</v>
      </c>
      <c r="C65">
        <v>18</v>
      </c>
      <c r="E65" t="str">
        <f t="shared" si="0"/>
        <v>INSERT INTO Partners VALUES (33,18)</v>
      </c>
    </row>
    <row r="66" spans="1:5" x14ac:dyDescent="0.2">
      <c r="A66">
        <v>65</v>
      </c>
      <c r="B66">
        <v>9</v>
      </c>
      <c r="C66">
        <v>94</v>
      </c>
      <c r="E66" t="str">
        <f t="shared" si="0"/>
        <v>INSERT INTO Partners VALUES (9,94)</v>
      </c>
    </row>
    <row r="67" spans="1:5" x14ac:dyDescent="0.2">
      <c r="A67">
        <v>66</v>
      </c>
      <c r="B67">
        <v>37</v>
      </c>
      <c r="C67">
        <v>89</v>
      </c>
      <c r="E67" t="str">
        <f t="shared" ref="E67:E101" si="1">"INSERT INTO Partners VALUES ("&amp;B67&amp;","&amp;C67&amp;")"</f>
        <v>INSERT INTO Partners VALUES (37,89)</v>
      </c>
    </row>
    <row r="68" spans="1:5" x14ac:dyDescent="0.2">
      <c r="A68">
        <v>67</v>
      </c>
      <c r="B68">
        <v>39</v>
      </c>
      <c r="C68">
        <v>89</v>
      </c>
      <c r="E68" t="str">
        <f t="shared" si="1"/>
        <v>INSERT INTO Partners VALUES (39,89)</v>
      </c>
    </row>
    <row r="69" spans="1:5" x14ac:dyDescent="0.2">
      <c r="A69">
        <v>68</v>
      </c>
      <c r="B69">
        <v>51</v>
      </c>
      <c r="C69">
        <v>76</v>
      </c>
      <c r="E69" t="str">
        <f t="shared" si="1"/>
        <v>INSERT INTO Partners VALUES (51,76)</v>
      </c>
    </row>
    <row r="70" spans="1:5" x14ac:dyDescent="0.2">
      <c r="A70">
        <v>69</v>
      </c>
      <c r="B70">
        <v>43</v>
      </c>
      <c r="C70">
        <v>69</v>
      </c>
      <c r="E70" t="str">
        <f t="shared" si="1"/>
        <v>INSERT INTO Partners VALUES (43,69)</v>
      </c>
    </row>
    <row r="71" spans="1:5" x14ac:dyDescent="0.2">
      <c r="A71">
        <v>70</v>
      </c>
      <c r="B71">
        <v>49</v>
      </c>
      <c r="C71">
        <v>39</v>
      </c>
      <c r="E71" t="str">
        <f t="shared" si="1"/>
        <v>INSERT INTO Partners VALUES (49,39)</v>
      </c>
    </row>
    <row r="72" spans="1:5" x14ac:dyDescent="0.2">
      <c r="A72">
        <v>71</v>
      </c>
      <c r="B72">
        <v>98</v>
      </c>
      <c r="C72">
        <v>69</v>
      </c>
      <c r="E72" t="str">
        <f t="shared" si="1"/>
        <v>INSERT INTO Partners VALUES (98,69)</v>
      </c>
    </row>
    <row r="73" spans="1:5" x14ac:dyDescent="0.2">
      <c r="A73">
        <v>72</v>
      </c>
      <c r="B73">
        <v>70</v>
      </c>
      <c r="C73">
        <v>28</v>
      </c>
      <c r="E73" t="str">
        <f t="shared" si="1"/>
        <v>INSERT INTO Partners VALUES (70,28)</v>
      </c>
    </row>
    <row r="74" spans="1:5" x14ac:dyDescent="0.2">
      <c r="A74">
        <v>73</v>
      </c>
      <c r="B74">
        <v>64</v>
      </c>
      <c r="C74">
        <v>89</v>
      </c>
      <c r="E74" t="str">
        <f t="shared" si="1"/>
        <v>INSERT INTO Partners VALUES (64,89)</v>
      </c>
    </row>
    <row r="75" spans="1:5" x14ac:dyDescent="0.2">
      <c r="A75">
        <v>74</v>
      </c>
      <c r="B75">
        <v>88</v>
      </c>
      <c r="C75">
        <v>88</v>
      </c>
      <c r="E75" t="str">
        <f t="shared" si="1"/>
        <v>INSERT INTO Partners VALUES (88,88)</v>
      </c>
    </row>
    <row r="76" spans="1:5" x14ac:dyDescent="0.2">
      <c r="A76">
        <v>75</v>
      </c>
      <c r="B76">
        <v>71</v>
      </c>
      <c r="C76">
        <v>27</v>
      </c>
      <c r="E76" t="str">
        <f t="shared" si="1"/>
        <v>INSERT INTO Partners VALUES (71,27)</v>
      </c>
    </row>
    <row r="77" spans="1:5" x14ac:dyDescent="0.2">
      <c r="A77">
        <v>76</v>
      </c>
      <c r="B77">
        <v>15</v>
      </c>
      <c r="C77">
        <v>8</v>
      </c>
      <c r="E77" t="str">
        <f t="shared" si="1"/>
        <v>INSERT INTO Partners VALUES (15,8)</v>
      </c>
    </row>
    <row r="78" spans="1:5" x14ac:dyDescent="0.2">
      <c r="A78">
        <v>77</v>
      </c>
      <c r="B78">
        <v>69</v>
      </c>
      <c r="C78">
        <v>22</v>
      </c>
      <c r="E78" t="str">
        <f t="shared" si="1"/>
        <v>INSERT INTO Partners VALUES (69,22)</v>
      </c>
    </row>
    <row r="79" spans="1:5" x14ac:dyDescent="0.2">
      <c r="A79">
        <v>78</v>
      </c>
      <c r="B79">
        <v>47</v>
      </c>
      <c r="C79">
        <v>8</v>
      </c>
      <c r="E79" t="str">
        <f t="shared" si="1"/>
        <v>INSERT INTO Partners VALUES (47,8)</v>
      </c>
    </row>
    <row r="80" spans="1:5" x14ac:dyDescent="0.2">
      <c r="A80">
        <v>79</v>
      </c>
      <c r="B80">
        <v>14</v>
      </c>
      <c r="C80">
        <v>27</v>
      </c>
      <c r="E80" t="str">
        <f t="shared" si="1"/>
        <v>INSERT INTO Partners VALUES (14,27)</v>
      </c>
    </row>
    <row r="81" spans="1:5" x14ac:dyDescent="0.2">
      <c r="A81">
        <v>80</v>
      </c>
      <c r="B81">
        <v>18</v>
      </c>
      <c r="C81">
        <v>8</v>
      </c>
      <c r="E81" t="str">
        <f t="shared" si="1"/>
        <v>INSERT INTO Partners VALUES (18,8)</v>
      </c>
    </row>
    <row r="82" spans="1:5" x14ac:dyDescent="0.2">
      <c r="A82">
        <v>81</v>
      </c>
      <c r="B82">
        <v>90</v>
      </c>
      <c r="C82">
        <v>89</v>
      </c>
      <c r="E82" t="str">
        <f t="shared" si="1"/>
        <v>INSERT INTO Partners VALUES (90,89)</v>
      </c>
    </row>
    <row r="83" spans="1:5" x14ac:dyDescent="0.2">
      <c r="A83">
        <v>82</v>
      </c>
      <c r="B83">
        <v>31</v>
      </c>
      <c r="C83">
        <v>89</v>
      </c>
      <c r="E83" t="str">
        <f t="shared" si="1"/>
        <v>INSERT INTO Partners VALUES (31,89)</v>
      </c>
    </row>
    <row r="84" spans="1:5" x14ac:dyDescent="0.2">
      <c r="A84">
        <v>83</v>
      </c>
      <c r="B84">
        <v>90</v>
      </c>
      <c r="C84">
        <v>69</v>
      </c>
      <c r="E84" t="str">
        <f t="shared" si="1"/>
        <v>INSERT INTO Partners VALUES (90,69)</v>
      </c>
    </row>
    <row r="85" spans="1:5" x14ac:dyDescent="0.2">
      <c r="A85">
        <v>84</v>
      </c>
      <c r="B85">
        <v>88</v>
      </c>
      <c r="C85">
        <v>10</v>
      </c>
      <c r="E85" t="str">
        <f t="shared" si="1"/>
        <v>INSERT INTO Partners VALUES (88,10)</v>
      </c>
    </row>
    <row r="86" spans="1:5" x14ac:dyDescent="0.2">
      <c r="A86">
        <v>85</v>
      </c>
      <c r="B86">
        <v>23</v>
      </c>
      <c r="C86">
        <v>89</v>
      </c>
      <c r="E86" t="str">
        <f t="shared" si="1"/>
        <v>INSERT INTO Partners VALUES (23,89)</v>
      </c>
    </row>
    <row r="87" spans="1:5" x14ac:dyDescent="0.2">
      <c r="A87">
        <v>86</v>
      </c>
      <c r="B87">
        <v>30</v>
      </c>
      <c r="C87">
        <v>89</v>
      </c>
      <c r="E87" t="str">
        <f t="shared" si="1"/>
        <v>INSERT INTO Partners VALUES (30,89)</v>
      </c>
    </row>
    <row r="88" spans="1:5" x14ac:dyDescent="0.2">
      <c r="A88">
        <v>87</v>
      </c>
      <c r="B88">
        <v>40</v>
      </c>
      <c r="C88">
        <v>31</v>
      </c>
      <c r="E88" t="str">
        <f t="shared" si="1"/>
        <v>INSERT INTO Partners VALUES (40,31)</v>
      </c>
    </row>
    <row r="89" spans="1:5" x14ac:dyDescent="0.2">
      <c r="A89">
        <v>88</v>
      </c>
      <c r="B89">
        <v>42</v>
      </c>
      <c r="C89">
        <v>36</v>
      </c>
      <c r="E89" t="str">
        <f t="shared" si="1"/>
        <v>INSERT INTO Partners VALUES (42,36)</v>
      </c>
    </row>
    <row r="90" spans="1:5" x14ac:dyDescent="0.2">
      <c r="A90">
        <v>89</v>
      </c>
      <c r="B90">
        <v>25</v>
      </c>
      <c r="C90">
        <v>76</v>
      </c>
      <c r="E90" t="str">
        <f t="shared" si="1"/>
        <v>INSERT INTO Partners VALUES (25,76)</v>
      </c>
    </row>
    <row r="91" spans="1:5" x14ac:dyDescent="0.2">
      <c r="A91">
        <v>90</v>
      </c>
      <c r="B91">
        <v>30</v>
      </c>
      <c r="C91">
        <v>76</v>
      </c>
      <c r="E91" t="str">
        <f t="shared" si="1"/>
        <v>INSERT INTO Partners VALUES (30,76)</v>
      </c>
    </row>
    <row r="92" spans="1:5" x14ac:dyDescent="0.2">
      <c r="A92">
        <v>91</v>
      </c>
      <c r="B92">
        <v>94</v>
      </c>
      <c r="C92">
        <v>8</v>
      </c>
      <c r="E92" t="str">
        <f t="shared" si="1"/>
        <v>INSERT INTO Partners VALUES (94,8)</v>
      </c>
    </row>
    <row r="93" spans="1:5" x14ac:dyDescent="0.2">
      <c r="A93">
        <v>92</v>
      </c>
      <c r="B93">
        <v>11</v>
      </c>
      <c r="C93">
        <v>69</v>
      </c>
      <c r="E93" t="str">
        <f t="shared" si="1"/>
        <v>INSERT INTO Partners VALUES (11,69)</v>
      </c>
    </row>
    <row r="94" spans="1:5" x14ac:dyDescent="0.2">
      <c r="A94">
        <v>93</v>
      </c>
      <c r="B94">
        <v>84</v>
      </c>
      <c r="C94">
        <v>56</v>
      </c>
      <c r="E94" t="str">
        <f t="shared" si="1"/>
        <v>INSERT INTO Partners VALUES (84,56)</v>
      </c>
    </row>
    <row r="95" spans="1:5" x14ac:dyDescent="0.2">
      <c r="A95">
        <v>94</v>
      </c>
      <c r="B95">
        <v>36</v>
      </c>
      <c r="C95">
        <v>7</v>
      </c>
      <c r="E95" t="str">
        <f t="shared" si="1"/>
        <v>INSERT INTO Partners VALUES (36,7)</v>
      </c>
    </row>
    <row r="96" spans="1:5" x14ac:dyDescent="0.2">
      <c r="A96">
        <v>95</v>
      </c>
      <c r="B96">
        <v>29</v>
      </c>
      <c r="C96">
        <v>28</v>
      </c>
      <c r="E96" t="str">
        <f t="shared" si="1"/>
        <v>INSERT INTO Partners VALUES (29,28)</v>
      </c>
    </row>
    <row r="97" spans="1:5" x14ac:dyDescent="0.2">
      <c r="A97">
        <v>96</v>
      </c>
      <c r="B97">
        <v>89</v>
      </c>
      <c r="C97">
        <v>94</v>
      </c>
      <c r="E97" t="str">
        <f t="shared" si="1"/>
        <v>INSERT INTO Partners VALUES (89,94)</v>
      </c>
    </row>
    <row r="98" spans="1:5" x14ac:dyDescent="0.2">
      <c r="A98">
        <v>97</v>
      </c>
      <c r="B98">
        <v>48</v>
      </c>
      <c r="C98">
        <v>56</v>
      </c>
      <c r="E98" t="str">
        <f t="shared" si="1"/>
        <v>INSERT INTO Partners VALUES (48,56)</v>
      </c>
    </row>
    <row r="99" spans="1:5" x14ac:dyDescent="0.2">
      <c r="A99">
        <v>98</v>
      </c>
      <c r="B99">
        <v>98</v>
      </c>
      <c r="C99">
        <v>36</v>
      </c>
      <c r="E99" t="str">
        <f t="shared" si="1"/>
        <v>INSERT INTO Partners VALUES (98,36)</v>
      </c>
    </row>
    <row r="100" spans="1:5" x14ac:dyDescent="0.2">
      <c r="A100">
        <v>99</v>
      </c>
      <c r="B100">
        <v>58</v>
      </c>
      <c r="C100">
        <v>89</v>
      </c>
      <c r="E100" t="str">
        <f t="shared" si="1"/>
        <v>INSERT INTO Partners VALUES (58,89)</v>
      </c>
    </row>
    <row r="101" spans="1:5" x14ac:dyDescent="0.2">
      <c r="A101">
        <v>100</v>
      </c>
      <c r="B101">
        <v>67</v>
      </c>
      <c r="C101">
        <v>56</v>
      </c>
      <c r="E101" t="str">
        <f t="shared" si="1"/>
        <v>INSERT INTO Partners VALUES (67,56)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1"/>
  <sheetViews>
    <sheetView workbookViewId="0">
      <selection activeCell="D5" sqref="D5"/>
    </sheetView>
  </sheetViews>
  <sheetFormatPr baseColWidth="10" defaultColWidth="8.83203125" defaultRowHeight="15" x14ac:dyDescent="0.2"/>
  <cols>
    <col min="4" max="4" width="38" customWidth="1"/>
  </cols>
  <sheetData>
    <row r="1" spans="1:4" x14ac:dyDescent="0.2">
      <c r="A1" s="1" t="s">
        <v>3305</v>
      </c>
      <c r="B1" s="1" t="s">
        <v>2512</v>
      </c>
    </row>
    <row r="2" spans="1:4" x14ac:dyDescent="0.2">
      <c r="A2">
        <v>95</v>
      </c>
      <c r="B2">
        <v>7</v>
      </c>
      <c r="D2" t="str">
        <f>"INSERT INTO Collector VALUES ("&amp;A2&amp;","&amp;B2&amp;")"</f>
        <v>INSERT INTO Collector VALUES (95,7)</v>
      </c>
    </row>
    <row r="3" spans="1:4" x14ac:dyDescent="0.2">
      <c r="A3">
        <v>64</v>
      </c>
      <c r="B3">
        <v>36</v>
      </c>
      <c r="D3" t="str">
        <f t="shared" ref="D3:D51" si="0">"INSERT INTO Collector VALUES ("&amp;A3&amp;","&amp;B3&amp;")"</f>
        <v>INSERT INTO Collector VALUES (64,36)</v>
      </c>
    </row>
    <row r="4" spans="1:4" x14ac:dyDescent="0.2">
      <c r="A4">
        <v>143</v>
      </c>
      <c r="B4">
        <v>8</v>
      </c>
      <c r="D4" t="str">
        <f t="shared" si="0"/>
        <v>INSERT INTO Collector VALUES (143,8)</v>
      </c>
    </row>
    <row r="5" spans="1:4" x14ac:dyDescent="0.2">
      <c r="A5">
        <v>30</v>
      </c>
      <c r="B5">
        <v>28</v>
      </c>
      <c r="D5" t="str">
        <f t="shared" si="0"/>
        <v>INSERT INTO Collector VALUES (30,28)</v>
      </c>
    </row>
    <row r="6" spans="1:4" x14ac:dyDescent="0.2">
      <c r="A6">
        <v>83</v>
      </c>
      <c r="B6">
        <v>20</v>
      </c>
      <c r="D6" t="str">
        <f t="shared" si="0"/>
        <v>INSERT INTO Collector VALUES (83,20)</v>
      </c>
    </row>
    <row r="7" spans="1:4" x14ac:dyDescent="0.2">
      <c r="A7">
        <v>69</v>
      </c>
      <c r="B7">
        <v>27</v>
      </c>
      <c r="D7" t="str">
        <f t="shared" si="0"/>
        <v>INSERT INTO Collector VALUES (69,27)</v>
      </c>
    </row>
    <row r="8" spans="1:4" x14ac:dyDescent="0.2">
      <c r="A8">
        <v>111</v>
      </c>
      <c r="B8">
        <v>22</v>
      </c>
      <c r="D8" t="str">
        <f t="shared" si="0"/>
        <v>INSERT INTO Collector VALUES (111,22)</v>
      </c>
    </row>
    <row r="9" spans="1:4" x14ac:dyDescent="0.2">
      <c r="A9">
        <v>2</v>
      </c>
      <c r="B9">
        <v>10</v>
      </c>
      <c r="D9" t="str">
        <f t="shared" si="0"/>
        <v>INSERT INTO Collector VALUES (2,10)</v>
      </c>
    </row>
    <row r="10" spans="1:4" x14ac:dyDescent="0.2">
      <c r="A10">
        <v>94</v>
      </c>
      <c r="B10">
        <v>35</v>
      </c>
      <c r="D10" t="str">
        <f t="shared" si="0"/>
        <v>INSERT INTO Collector VALUES (94,35)</v>
      </c>
    </row>
    <row r="11" spans="1:4" x14ac:dyDescent="0.2">
      <c r="A11">
        <v>130</v>
      </c>
      <c r="B11">
        <v>74</v>
      </c>
      <c r="D11" t="str">
        <f t="shared" si="0"/>
        <v>INSERT INTO Collector VALUES (130,74)</v>
      </c>
    </row>
    <row r="12" spans="1:4" x14ac:dyDescent="0.2">
      <c r="A12">
        <v>4</v>
      </c>
      <c r="B12">
        <v>49</v>
      </c>
      <c r="D12" t="str">
        <f t="shared" si="0"/>
        <v>INSERT INTO Collector VALUES (4,49)</v>
      </c>
    </row>
    <row r="13" spans="1:4" x14ac:dyDescent="0.2">
      <c r="A13">
        <v>20</v>
      </c>
      <c r="B13">
        <v>56</v>
      </c>
      <c r="D13" t="str">
        <f t="shared" si="0"/>
        <v>INSERT INTO Collector VALUES (20,56)</v>
      </c>
    </row>
    <row r="14" spans="1:4" x14ac:dyDescent="0.2">
      <c r="A14">
        <v>17</v>
      </c>
      <c r="B14">
        <v>28</v>
      </c>
      <c r="D14" t="str">
        <f t="shared" si="0"/>
        <v>INSERT INTO Collector VALUES (17,28)</v>
      </c>
    </row>
    <row r="15" spans="1:4" x14ac:dyDescent="0.2">
      <c r="A15">
        <v>132</v>
      </c>
      <c r="B15">
        <v>15</v>
      </c>
      <c r="D15" t="str">
        <f t="shared" si="0"/>
        <v>INSERT INTO Collector VALUES (132,15)</v>
      </c>
    </row>
    <row r="16" spans="1:4" x14ac:dyDescent="0.2">
      <c r="A16">
        <v>29</v>
      </c>
      <c r="B16">
        <v>79</v>
      </c>
      <c r="D16" t="str">
        <f t="shared" si="0"/>
        <v>INSERT INTO Collector VALUES (29,79)</v>
      </c>
    </row>
    <row r="17" spans="1:4" x14ac:dyDescent="0.2">
      <c r="A17">
        <v>42</v>
      </c>
      <c r="B17">
        <v>68</v>
      </c>
      <c r="D17" t="str">
        <f t="shared" si="0"/>
        <v>INSERT INTO Collector VALUES (42,68)</v>
      </c>
    </row>
    <row r="18" spans="1:4" x14ac:dyDescent="0.2">
      <c r="A18">
        <v>45</v>
      </c>
      <c r="B18">
        <v>89</v>
      </c>
      <c r="D18" t="str">
        <f t="shared" si="0"/>
        <v>INSERT INTO Collector VALUES (45,89)</v>
      </c>
    </row>
    <row r="19" spans="1:4" x14ac:dyDescent="0.2">
      <c r="A19">
        <v>97</v>
      </c>
      <c r="B19">
        <v>69</v>
      </c>
      <c r="D19" t="str">
        <f t="shared" si="0"/>
        <v>INSERT INTO Collector VALUES (97,69)</v>
      </c>
    </row>
    <row r="20" spans="1:4" x14ac:dyDescent="0.2">
      <c r="A20">
        <v>55</v>
      </c>
      <c r="B20">
        <v>41</v>
      </c>
      <c r="D20" t="str">
        <f t="shared" si="0"/>
        <v>INSERT INTO Collector VALUES (55,41)</v>
      </c>
    </row>
    <row r="21" spans="1:4" x14ac:dyDescent="0.2">
      <c r="A21">
        <v>62</v>
      </c>
      <c r="B21">
        <v>56</v>
      </c>
      <c r="D21" t="str">
        <f t="shared" si="0"/>
        <v>INSERT INTO Collector VALUES (62,56)</v>
      </c>
    </row>
    <row r="22" spans="1:4" x14ac:dyDescent="0.2">
      <c r="A22">
        <v>47</v>
      </c>
      <c r="B22">
        <v>35</v>
      </c>
      <c r="D22" t="str">
        <f t="shared" si="0"/>
        <v>INSERT INTO Collector VALUES (47,35)</v>
      </c>
    </row>
    <row r="23" spans="1:4" x14ac:dyDescent="0.2">
      <c r="A23">
        <v>36</v>
      </c>
      <c r="B23">
        <v>22</v>
      </c>
      <c r="D23" t="str">
        <f t="shared" si="0"/>
        <v>INSERT INTO Collector VALUES (36,22)</v>
      </c>
    </row>
    <row r="24" spans="1:4" x14ac:dyDescent="0.2">
      <c r="A24">
        <v>65</v>
      </c>
      <c r="B24">
        <v>44</v>
      </c>
      <c r="D24" t="str">
        <f t="shared" si="0"/>
        <v>INSERT INTO Collector VALUES (65,44)</v>
      </c>
    </row>
    <row r="25" spans="1:4" x14ac:dyDescent="0.2">
      <c r="A25">
        <v>6</v>
      </c>
      <c r="B25">
        <v>28</v>
      </c>
      <c r="D25" t="str">
        <f t="shared" si="0"/>
        <v>INSERT INTO Collector VALUES (6,28)</v>
      </c>
    </row>
    <row r="26" spans="1:4" x14ac:dyDescent="0.2">
      <c r="A26">
        <v>105</v>
      </c>
      <c r="B26">
        <v>19</v>
      </c>
      <c r="D26" t="str">
        <f t="shared" si="0"/>
        <v>INSERT INTO Collector VALUES (105,19)</v>
      </c>
    </row>
    <row r="27" spans="1:4" x14ac:dyDescent="0.2">
      <c r="A27">
        <v>93</v>
      </c>
      <c r="B27">
        <v>45</v>
      </c>
      <c r="D27" t="str">
        <f t="shared" si="0"/>
        <v>INSERT INTO Collector VALUES (93,45)</v>
      </c>
    </row>
    <row r="28" spans="1:4" x14ac:dyDescent="0.2">
      <c r="A28">
        <v>112</v>
      </c>
      <c r="B28">
        <v>42</v>
      </c>
      <c r="D28" t="str">
        <f t="shared" si="0"/>
        <v>INSERT INTO Collector VALUES (112,42)</v>
      </c>
    </row>
    <row r="29" spans="1:4" x14ac:dyDescent="0.2">
      <c r="A29">
        <v>114</v>
      </c>
      <c r="B29">
        <v>31</v>
      </c>
      <c r="D29" t="str">
        <f t="shared" si="0"/>
        <v>INSERT INTO Collector VALUES (114,31)</v>
      </c>
    </row>
    <row r="30" spans="1:4" x14ac:dyDescent="0.2">
      <c r="A30">
        <v>121</v>
      </c>
      <c r="B30">
        <v>94</v>
      </c>
      <c r="D30" t="str">
        <f t="shared" si="0"/>
        <v>INSERT INTO Collector VALUES (121,94)</v>
      </c>
    </row>
    <row r="31" spans="1:4" x14ac:dyDescent="0.2">
      <c r="A31">
        <v>37</v>
      </c>
      <c r="B31">
        <v>68</v>
      </c>
      <c r="D31" t="str">
        <f t="shared" si="0"/>
        <v>INSERT INTO Collector VALUES (37,68)</v>
      </c>
    </row>
    <row r="32" spans="1:4" x14ac:dyDescent="0.2">
      <c r="A32">
        <v>133</v>
      </c>
      <c r="B32">
        <v>88</v>
      </c>
      <c r="D32" t="str">
        <f t="shared" si="0"/>
        <v>INSERT INTO Collector VALUES (133,88)</v>
      </c>
    </row>
    <row r="33" spans="1:4" x14ac:dyDescent="0.2">
      <c r="A33">
        <v>84</v>
      </c>
      <c r="B33">
        <v>17</v>
      </c>
      <c r="D33" t="str">
        <f t="shared" si="0"/>
        <v>INSERT INTO Collector VALUES (84,17)</v>
      </c>
    </row>
    <row r="34" spans="1:4" x14ac:dyDescent="0.2">
      <c r="A34">
        <v>78</v>
      </c>
      <c r="B34">
        <v>20</v>
      </c>
      <c r="D34" t="str">
        <f t="shared" si="0"/>
        <v>INSERT INTO Collector VALUES (78,20)</v>
      </c>
    </row>
    <row r="35" spans="1:4" x14ac:dyDescent="0.2">
      <c r="A35">
        <v>66</v>
      </c>
      <c r="B35">
        <v>11</v>
      </c>
      <c r="D35" t="str">
        <f t="shared" si="0"/>
        <v>INSERT INTO Collector VALUES (66,11)</v>
      </c>
    </row>
    <row r="36" spans="1:4" x14ac:dyDescent="0.2">
      <c r="A36">
        <v>138</v>
      </c>
      <c r="B36">
        <v>37</v>
      </c>
      <c r="D36" t="str">
        <f t="shared" si="0"/>
        <v>INSERT INTO Collector VALUES (138,37)</v>
      </c>
    </row>
    <row r="37" spans="1:4" x14ac:dyDescent="0.2">
      <c r="A37">
        <v>142</v>
      </c>
      <c r="B37">
        <v>9</v>
      </c>
      <c r="D37" t="str">
        <f t="shared" si="0"/>
        <v>INSERT INTO Collector VALUES (142,9)</v>
      </c>
    </row>
    <row r="38" spans="1:4" x14ac:dyDescent="0.2">
      <c r="A38">
        <v>70</v>
      </c>
      <c r="B38">
        <v>30</v>
      </c>
      <c r="D38" t="str">
        <f t="shared" si="0"/>
        <v>INSERT INTO Collector VALUES (70,30)</v>
      </c>
    </row>
    <row r="39" spans="1:4" x14ac:dyDescent="0.2">
      <c r="A39">
        <v>99</v>
      </c>
      <c r="B39">
        <v>39</v>
      </c>
      <c r="D39" t="str">
        <f t="shared" si="0"/>
        <v>INSERT INTO Collector VALUES (99,39)</v>
      </c>
    </row>
    <row r="40" spans="1:4" x14ac:dyDescent="0.2">
      <c r="A40">
        <v>53</v>
      </c>
      <c r="B40">
        <v>8</v>
      </c>
      <c r="D40" t="str">
        <f t="shared" si="0"/>
        <v>INSERT INTO Collector VALUES (53,8)</v>
      </c>
    </row>
    <row r="41" spans="1:4" x14ac:dyDescent="0.2">
      <c r="A41">
        <v>124</v>
      </c>
      <c r="B41">
        <v>18</v>
      </c>
      <c r="D41" t="str">
        <f t="shared" si="0"/>
        <v>INSERT INTO Collector VALUES (124,18)</v>
      </c>
    </row>
    <row r="42" spans="1:4" x14ac:dyDescent="0.2">
      <c r="A42">
        <v>5</v>
      </c>
      <c r="B42">
        <v>25</v>
      </c>
      <c r="D42" t="str">
        <f t="shared" si="0"/>
        <v>INSERT INTO Collector VALUES (5,25)</v>
      </c>
    </row>
    <row r="43" spans="1:4" x14ac:dyDescent="0.2">
      <c r="A43">
        <v>129</v>
      </c>
      <c r="B43">
        <v>76</v>
      </c>
      <c r="D43" t="str">
        <f t="shared" si="0"/>
        <v>INSERT INTO Collector VALUES (129,76)</v>
      </c>
    </row>
    <row r="44" spans="1:4" x14ac:dyDescent="0.2">
      <c r="A44">
        <v>150</v>
      </c>
      <c r="B44">
        <v>89</v>
      </c>
      <c r="D44" t="str">
        <f t="shared" si="0"/>
        <v>INSERT INTO Collector VALUES (150,89)</v>
      </c>
    </row>
    <row r="45" spans="1:4" x14ac:dyDescent="0.2">
      <c r="A45">
        <v>48</v>
      </c>
      <c r="B45">
        <v>58</v>
      </c>
      <c r="D45" t="str">
        <f t="shared" si="0"/>
        <v>INSERT INTO Collector VALUES (48,58)</v>
      </c>
    </row>
    <row r="46" spans="1:4" x14ac:dyDescent="0.2">
      <c r="A46">
        <v>110</v>
      </c>
      <c r="B46">
        <v>42</v>
      </c>
      <c r="D46" t="str">
        <f t="shared" si="0"/>
        <v>INSERT INTO Collector VALUES (110,42)</v>
      </c>
    </row>
    <row r="47" spans="1:4" x14ac:dyDescent="0.2">
      <c r="A47">
        <v>81</v>
      </c>
      <c r="B47">
        <v>100</v>
      </c>
      <c r="D47" t="str">
        <f t="shared" si="0"/>
        <v>INSERT INTO Collector VALUES (81,100)</v>
      </c>
    </row>
    <row r="48" spans="1:4" x14ac:dyDescent="0.2">
      <c r="A48">
        <v>73</v>
      </c>
      <c r="B48">
        <v>33</v>
      </c>
      <c r="D48" t="str">
        <f t="shared" si="0"/>
        <v>INSERT INTO Collector VALUES (73,33)</v>
      </c>
    </row>
    <row r="49" spans="1:4" x14ac:dyDescent="0.2">
      <c r="A49">
        <v>137</v>
      </c>
      <c r="B49">
        <v>61</v>
      </c>
      <c r="D49" t="str">
        <f t="shared" si="0"/>
        <v>INSERT INTO Collector VALUES (137,61)</v>
      </c>
    </row>
    <row r="50" spans="1:4" x14ac:dyDescent="0.2">
      <c r="A50">
        <v>92</v>
      </c>
      <c r="B50">
        <v>43</v>
      </c>
      <c r="D50" t="str">
        <f t="shared" si="0"/>
        <v>INSERT INTO Collector VALUES (92,43)</v>
      </c>
    </row>
    <row r="51" spans="1:4" x14ac:dyDescent="0.2">
      <c r="A51">
        <v>117</v>
      </c>
      <c r="B51">
        <v>24</v>
      </c>
      <c r="D51" t="str">
        <f t="shared" si="0"/>
        <v>INSERT INTO Collector VALUES (117,24)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person</vt:lpstr>
      <vt:lpstr>organizations</vt:lpstr>
      <vt:lpstr>blood_bank</vt:lpstr>
      <vt:lpstr>admin</vt:lpstr>
      <vt:lpstr>hospital</vt:lpstr>
      <vt:lpstr>donor</vt:lpstr>
      <vt:lpstr>receiver</vt:lpstr>
      <vt:lpstr>partner</vt:lpstr>
      <vt:lpstr>collector</vt:lpstr>
      <vt:lpstr>blood</vt:lpstr>
      <vt:lpstr>order_req</vt:lpstr>
      <vt:lpstr>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Nidhi Sharma</cp:lastModifiedBy>
  <dcterms:created xsi:type="dcterms:W3CDTF">2022-04-17T02:09:23Z</dcterms:created>
  <dcterms:modified xsi:type="dcterms:W3CDTF">2022-04-17T05:22:59Z</dcterms:modified>
</cp:coreProperties>
</file>