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sharma/Documents/Northeastern/Study/PSA/My Assignments/3/"/>
    </mc:Choice>
  </mc:AlternateContent>
  <xr:revisionPtr revIDLastSave="0" documentId="8_{8DD77AB1-D4B2-404D-B18D-D9937110568E}" xr6:coauthVersionLast="47" xr6:coauthVersionMax="47" xr10:uidLastSave="{00000000-0000-0000-0000-000000000000}"/>
  <bookViews>
    <workbookView xWindow="380" yWindow="500" windowWidth="28040" windowHeight="16060" xr2:uid="{CEF9BDA4-CFEE-1A4E-82FC-EEAE552EB8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4" i="1"/>
  <c r="D3" i="1"/>
  <c r="D2" i="1"/>
  <c r="D5" i="1"/>
</calcChain>
</file>

<file path=xl/sharedStrings.xml><?xml version="1.0" encoding="utf-8"?>
<sst xmlns="http://schemas.openxmlformats.org/spreadsheetml/2006/main" count="3" uniqueCount="3">
  <si>
    <t>Pair</t>
  </si>
  <si>
    <t>1/2*N*(ln N)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</si>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</sst>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Pairs Vs 1/2*N(Ln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46</c:v>
                </c:pt>
                <c:pt idx="1">
                  <c:v>75</c:v>
                </c:pt>
                <c:pt idx="2">
                  <c:v>298</c:v>
                </c:pt>
                <c:pt idx="3">
                  <c:v>441</c:v>
                </c:pt>
                <c:pt idx="4">
                  <c:v>1387</c:v>
                </c:pt>
                <c:pt idx="5">
                  <c:v>2879</c:v>
                </c:pt>
                <c:pt idx="6">
                  <c:v>4949</c:v>
                </c:pt>
                <c:pt idx="7">
                  <c:v>13651</c:v>
                </c:pt>
                <c:pt idx="8">
                  <c:v>26643</c:v>
                </c:pt>
                <c:pt idx="9">
                  <c:v>61158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3-7B43-83DD-535D0A339F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1/2*N*(ln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40.235947810874997</c:v>
                </c:pt>
                <c:pt idx="1">
                  <c:v>97.800575135749995</c:v>
                </c:pt>
                <c:pt idx="2">
                  <c:v>230.25850929949999</c:v>
                </c:pt>
                <c:pt idx="3">
                  <c:v>230.10299956639813</c:v>
                </c:pt>
                <c:pt idx="4">
                  <c:v>1198.2929094219999</c:v>
                </c:pt>
                <c:pt idx="5">
                  <c:v>2673.844691068</c:v>
                </c:pt>
                <c:pt idx="6">
                  <c:v>5902.2071265839995</c:v>
                </c:pt>
                <c:pt idx="7">
                  <c:v>12913.449742064</c:v>
                </c:pt>
                <c:pt idx="8">
                  <c:v>28044.970461920002</c:v>
                </c:pt>
                <c:pt idx="9">
                  <c:v>60526.082879423993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3-7B43-83DD-535D0A33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73888"/>
        <c:axId val="496275536"/>
      </c:lineChart>
      <c:catAx>
        <c:axId val="496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5536"/>
        <c:crosses val="autoZero"/>
        <c:auto val="1"/>
        <c:lblAlgn val="ctr"/>
        <c:lblOffset val="100"/>
        <c:noMultiLvlLbl val="0"/>
      </c:catAx>
      <c:valAx>
        <c:axId val="4962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3</xdr:row>
      <xdr:rowOff>76200</xdr:rowOff>
    </xdr:from>
    <xdr:to>
      <xdr:col>15</xdr:col>
      <xdr:colOff>279400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33000-77BD-1345-AE8E-CE73A6A2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D27AE-2E7B-7048-BB0F-5957961A38A3}" name="Table1" displayName="Table1" ref="B1:D11" totalsRowShown="0" headerRowDxfId="1" dataDxfId="0">
  <autoFilter ref="B1:D11" xr:uid="{EDED27AE-2E7B-7048-BB0F-5957961A38A3}"/>
  <tableColumns count="3">
    <tableColumn id="1" xr3:uid="{080FEEB5-0F46-8044-830F-8C8287065A7A}" name="Objects" dataDxfId="4"/>
    <tableColumn id="2" xr3:uid="{D09C9346-F8D5-9248-81F4-8AB5A79DEEB0}" name="Pair" dataDxfId="3"/>
    <tableColumn id="3" xr3:uid="{31541BE2-4AE6-7747-8BE2-8B024E586A42}" name="1/2*N*(ln N)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8244-2D5F-0E47-994D-C827C55A7DC8}">
  <dimension ref="B1:D11"/>
  <sheetViews>
    <sheetView tabSelected="1" workbookViewId="0">
      <selection activeCell="D15" sqref="D15"/>
    </sheetView>
  </sheetViews>
  <sheetFormatPr baseColWidth="10" defaultRowHeight="16" x14ac:dyDescent="0.2"/>
  <cols>
    <col min="4" max="4" width="14.33203125" customWidth="1"/>
  </cols>
  <sheetData>
    <row r="1" spans="2:4" x14ac:dyDescent="0.2">
      <c r="B1" s="2" t="s">
        <v>2</v>
      </c>
      <c r="C1" s="2" t="s">
        <v>0</v>
      </c>
      <c r="D1" s="2" t="s">
        <v>1</v>
      </c>
    </row>
    <row r="2" spans="2:4" x14ac:dyDescent="0.2">
      <c r="B2" s="3">
        <v>25</v>
      </c>
      <c r="C2" s="3">
        <v>46</v>
      </c>
      <c r="D2" s="1">
        <f>3.21887582487*25*0.5</f>
        <v>40.235947810874997</v>
      </c>
    </row>
    <row r="3" spans="2:4" x14ac:dyDescent="0.2">
      <c r="B3" s="3">
        <v>50</v>
      </c>
      <c r="C3" s="3">
        <v>75</v>
      </c>
      <c r="D3" s="1">
        <f>3.91202300543*50*0.5</f>
        <v>97.800575135749995</v>
      </c>
    </row>
    <row r="4" spans="2:4" x14ac:dyDescent="0.2">
      <c r="B4" s="3">
        <v>100</v>
      </c>
      <c r="C4" s="3">
        <v>298</v>
      </c>
      <c r="D4" s="1">
        <f>4.60517018599*100*0.5</f>
        <v>230.25850929949999</v>
      </c>
    </row>
    <row r="5" spans="2:4" x14ac:dyDescent="0.2">
      <c r="B5" s="3">
        <v>200</v>
      </c>
      <c r="C5" s="3">
        <v>441</v>
      </c>
      <c r="D5" s="1">
        <f t="shared" ref="D3:D11" si="0">LOG10(B5)*B5*0.5</f>
        <v>230.10299956639813</v>
      </c>
    </row>
    <row r="6" spans="2:4" x14ac:dyDescent="0.2">
      <c r="B6" s="3">
        <v>400</v>
      </c>
      <c r="C6" s="3">
        <v>1387</v>
      </c>
      <c r="D6" s="1">
        <f>5.99146454711*200</f>
        <v>1198.2929094219999</v>
      </c>
    </row>
    <row r="7" spans="2:4" x14ac:dyDescent="0.2">
      <c r="B7" s="3">
        <v>800</v>
      </c>
      <c r="C7" s="3">
        <v>2879</v>
      </c>
      <c r="D7" s="1">
        <f>6.68461172767*400</f>
        <v>2673.844691068</v>
      </c>
    </row>
    <row r="8" spans="2:4" x14ac:dyDescent="0.2">
      <c r="B8" s="3">
        <v>1600</v>
      </c>
      <c r="C8" s="3">
        <v>4949</v>
      </c>
      <c r="D8" s="1">
        <f>7.37775890823*800</f>
        <v>5902.2071265839995</v>
      </c>
    </row>
    <row r="9" spans="2:4" x14ac:dyDescent="0.2">
      <c r="B9" s="3">
        <v>3200</v>
      </c>
      <c r="C9" s="3">
        <v>13651</v>
      </c>
      <c r="D9" s="1">
        <f>8.07090608879*1600</f>
        <v>12913.449742064</v>
      </c>
    </row>
    <row r="10" spans="2:4" x14ac:dyDescent="0.2">
      <c r="B10" s="3">
        <v>6400</v>
      </c>
      <c r="C10" s="3">
        <v>26643</v>
      </c>
      <c r="D10" s="1">
        <f>8.76405326935*3200</f>
        <v>28044.970461920002</v>
      </c>
    </row>
    <row r="11" spans="2:4" x14ac:dyDescent="0.2">
      <c r="B11" s="3">
        <v>12800</v>
      </c>
      <c r="C11" s="3">
        <v>61158</v>
      </c>
      <c r="D11" s="1">
        <f>9.45720044991*6400</f>
        <v>60526.082879423993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Sharma</dc:creator>
  <cp:lastModifiedBy>Nidhi Sharma</cp:lastModifiedBy>
  <dcterms:created xsi:type="dcterms:W3CDTF">2022-03-05T03:51:41Z</dcterms:created>
  <dcterms:modified xsi:type="dcterms:W3CDTF">2022-03-05T04:48:42Z</dcterms:modified>
</cp:coreProperties>
</file>