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230040\Desktop\"/>
    </mc:Choice>
  </mc:AlternateContent>
  <xr:revisionPtr revIDLastSave="0" documentId="13_ncr:1_{0F79BD90-21C4-492B-9AE7-ADB3F4CA35B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3" r:id="rId1"/>
  </sheets>
  <externalReferences>
    <externalReference r:id="rId2"/>
    <externalReference r:id="rId3"/>
  </externalReferences>
  <definedNames>
    <definedName name="_xlnm._FilterDatabase" localSheetId="0" hidden="1">Sheet1!$A$1:$N$539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4" i="3" l="1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103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3" i="3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H3" i="3"/>
  <c r="J3" i="3" s="1"/>
  <c r="M2" i="3"/>
  <c r="J2" i="3"/>
  <c r="I2" i="3"/>
  <c r="H2" i="3"/>
  <c r="G2" i="3"/>
  <c r="F2" i="3"/>
  <c r="E2" i="3"/>
  <c r="D2" i="3"/>
  <c r="C2" i="3"/>
  <c r="J102" i="3" l="1"/>
</calcChain>
</file>

<file path=xl/sharedStrings.xml><?xml version="1.0" encoding="utf-8"?>
<sst xmlns="http://schemas.openxmlformats.org/spreadsheetml/2006/main" count="1770" uniqueCount="515">
  <si>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</si>
  <si>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</si>
  <si>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</si>
  <si>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</si>
  <si>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</si>
  <si>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</si>
  <si>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</si>
  <si>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</si>
  <si>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</si>
  <si>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</si>
  <si>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</si>
  <si>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</si>
  <si>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</si>
  <si>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</si>
  <si>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0</t>
  </si>
  <si>
    <t>75</t>
  </si>
  <si>
    <t>100</t>
  </si>
  <si>
    <t>25</t>
  </si>
  <si>
    <t>50</t>
  </si>
  <si>
    <t>C2010076</t>
  </si>
  <si>
    <t>C2010077</t>
  </si>
  <si>
    <t>C2010078</t>
  </si>
  <si>
    <t>C2010085</t>
  </si>
  <si>
    <t>C2010103</t>
  </si>
  <si>
    <t>C2012130</t>
  </si>
  <si>
    <t>C2012146</t>
  </si>
  <si>
    <t>C2102016</t>
  </si>
  <si>
    <t>C2102021</t>
  </si>
  <si>
    <t>C2103033</t>
  </si>
  <si>
    <t>C2104038</t>
  </si>
  <si>
    <t>C2107091</t>
  </si>
  <si>
    <t>C2108110</t>
  </si>
  <si>
    <t>C2108115</t>
  </si>
  <si>
    <t>C2111139</t>
  </si>
  <si>
    <t>C2203014</t>
  </si>
  <si>
    <t>C2203015</t>
  </si>
  <si>
    <t>C2204022</t>
  </si>
  <si>
    <t>C2204027</t>
  </si>
  <si>
    <t>C2205043</t>
  </si>
  <si>
    <t>C2205059</t>
  </si>
  <si>
    <t>C2205066</t>
  </si>
  <si>
    <t>C2205068</t>
  </si>
  <si>
    <t>C2206075</t>
  </si>
  <si>
    <t>C2206080</t>
  </si>
  <si>
    <t>C2206084</t>
  </si>
  <si>
    <t>C2206092</t>
  </si>
  <si>
    <t>C2206099</t>
  </si>
  <si>
    <t>C2206122</t>
  </si>
  <si>
    <t>C2206124</t>
  </si>
  <si>
    <t>C2206128</t>
  </si>
  <si>
    <t>C2206154</t>
  </si>
  <si>
    <t>C2206157</t>
  </si>
  <si>
    <t>C2206161</t>
  </si>
  <si>
    <t>C2206162</t>
  </si>
  <si>
    <t>C2206165</t>
  </si>
  <si>
    <t>C2206171</t>
  </si>
  <si>
    <t>C2206177</t>
  </si>
  <si>
    <t>C2206183</t>
  </si>
  <si>
    <t>D1801015</t>
  </si>
  <si>
    <t>D1801016</t>
  </si>
  <si>
    <t>D1801018</t>
  </si>
  <si>
    <t>D1805034</t>
  </si>
  <si>
    <t>D1903012</t>
  </si>
  <si>
    <t>D1909022</t>
  </si>
  <si>
    <t>D1909029</t>
  </si>
  <si>
    <t>D2002015</t>
  </si>
  <si>
    <t>D2003016</t>
  </si>
  <si>
    <t>D2206005</t>
  </si>
  <si>
    <t>D2206010</t>
  </si>
  <si>
    <t>D2206011</t>
  </si>
  <si>
    <t>D2206014</t>
  </si>
  <si>
    <t>D2206017</t>
  </si>
  <si>
    <t>JV1808073</t>
  </si>
  <si>
    <t>JV2003044</t>
  </si>
  <si>
    <t>JV2008064</t>
  </si>
  <si>
    <t>JV2011107</t>
  </si>
  <si>
    <t>JV2012116</t>
  </si>
  <si>
    <t>JV2012122</t>
  </si>
  <si>
    <t>JV2102013</t>
  </si>
  <si>
    <t>JV2103025</t>
  </si>
  <si>
    <t>JV2103033</t>
  </si>
  <si>
    <t>JV2107090</t>
  </si>
  <si>
    <t>JV2112096</t>
  </si>
  <si>
    <t>JV2112098</t>
  </si>
  <si>
    <t>JV2112100</t>
  </si>
  <si>
    <t>JV2112104</t>
  </si>
  <si>
    <t>JV2112114</t>
  </si>
  <si>
    <t>JV2204011</t>
  </si>
  <si>
    <t>JV2206030</t>
  </si>
  <si>
    <t>JV2206031</t>
  </si>
  <si>
    <t>JV2206043</t>
  </si>
  <si>
    <t>JV2206046</t>
  </si>
  <si>
    <t>JV2206050</t>
  </si>
  <si>
    <t>JV2206057</t>
  </si>
  <si>
    <t>JV2206062</t>
  </si>
  <si>
    <t>JV2206068</t>
  </si>
  <si>
    <t>JV2206073</t>
  </si>
  <si>
    <t>JV2206074</t>
  </si>
  <si>
    <t>JV2206079</t>
  </si>
  <si>
    <t>JV2206080</t>
  </si>
  <si>
    <t>JV2206082</t>
  </si>
  <si>
    <t>JV2206083</t>
  </si>
  <si>
    <t>JV2206084</t>
  </si>
  <si>
    <t>JV2206085</t>
  </si>
  <si>
    <t>JV2206088</t>
  </si>
  <si>
    <t>JV2206089</t>
  </si>
  <si>
    <t>JV2206094</t>
  </si>
  <si>
    <t>JV2206096</t>
  </si>
  <si>
    <t>JV2206097</t>
  </si>
  <si>
    <t>JV2206098</t>
  </si>
  <si>
    <t>JV2206099</t>
  </si>
  <si>
    <t>JV2207108</t>
  </si>
  <si>
    <t>JV2207109</t>
  </si>
  <si>
    <t>JV2207110</t>
  </si>
  <si>
    <t>JV2207111</t>
  </si>
  <si>
    <t>JV2207113</t>
  </si>
  <si>
    <t>JV2207114</t>
  </si>
  <si>
    <t>PM2206019</t>
  </si>
  <si>
    <t>PM2206021</t>
  </si>
  <si>
    <t>PM2206030</t>
  </si>
  <si>
    <t>PM2206036</t>
  </si>
  <si>
    <t>PM2206037</t>
  </si>
  <si>
    <t>PM2206038</t>
  </si>
  <si>
    <t>PM2206039</t>
  </si>
  <si>
    <t>PM2206045</t>
  </si>
  <si>
    <t>PM2207067</t>
  </si>
  <si>
    <t>PM2207075</t>
  </si>
  <si>
    <t>PM2207079</t>
  </si>
  <si>
    <t>PM2207080</t>
  </si>
  <si>
    <t>PM2207085</t>
  </si>
  <si>
    <t>PM2207090</t>
  </si>
  <si>
    <t>R2206006</t>
  </si>
  <si>
    <t>R2206013</t>
  </si>
  <si>
    <t>R2206015</t>
  </si>
  <si>
    <t>R2206020</t>
  </si>
  <si>
    <t>R2206022</t>
  </si>
  <si>
    <t>R2206026</t>
  </si>
  <si>
    <t>R2206028</t>
  </si>
  <si>
    <t>R2206033</t>
  </si>
  <si>
    <t>R2207047</t>
  </si>
  <si>
    <t>R2207049</t>
  </si>
  <si>
    <t>R2207050</t>
  </si>
  <si>
    <t>S2206001</t>
  </si>
  <si>
    <t>S2206004</t>
  </si>
  <si>
    <t>S2206011</t>
  </si>
  <si>
    <t>S2206012</t>
  </si>
  <si>
    <t>S2206013</t>
  </si>
  <si>
    <t>S2206016</t>
  </si>
  <si>
    <t>S2206024</t>
  </si>
  <si>
    <t>S2206029</t>
  </si>
  <si>
    <t>S2206030</t>
  </si>
  <si>
    <t>S2206036</t>
  </si>
  <si>
    <t>S2206038</t>
  </si>
  <si>
    <t>S2206049</t>
  </si>
  <si>
    <t>S2206054</t>
  </si>
  <si>
    <t>S2207062</t>
  </si>
  <si>
    <t>PM2208092</t>
  </si>
  <si>
    <t>PM2208093</t>
  </si>
  <si>
    <t>R2208055</t>
  </si>
  <si>
    <t>JV2208123</t>
  </si>
  <si>
    <t>PM2208097</t>
  </si>
  <si>
    <t>R2208062</t>
  </si>
  <si>
    <t>FT1909037</t>
  </si>
  <si>
    <t>FT1911093</t>
  </si>
  <si>
    <t>FT2002026</t>
  </si>
  <si>
    <t>FT2002028</t>
  </si>
  <si>
    <t>FT2003030</t>
  </si>
  <si>
    <t>FT2003031</t>
  </si>
  <si>
    <t>FT2003032</t>
  </si>
  <si>
    <t>FT2003034</t>
  </si>
  <si>
    <t>FT2003064</t>
  </si>
  <si>
    <t>FT2004084</t>
  </si>
  <si>
    <t>FT2004085</t>
  </si>
  <si>
    <t>FT2004086</t>
  </si>
  <si>
    <t>FT2004093</t>
  </si>
  <si>
    <t>FT2004096</t>
  </si>
  <si>
    <t>FT2004097</t>
  </si>
  <si>
    <t>FT2004099</t>
  </si>
  <si>
    <t>FT2004100</t>
  </si>
  <si>
    <t>FT2004103</t>
  </si>
  <si>
    <t>FT2004105</t>
  </si>
  <si>
    <t>FT2004106</t>
  </si>
  <si>
    <t>FT2004107</t>
  </si>
  <si>
    <t>FT2008130</t>
  </si>
  <si>
    <t>FT2008131</t>
  </si>
  <si>
    <t>FT2009142</t>
  </si>
  <si>
    <t>FT2010147</t>
  </si>
  <si>
    <t>FT2010149</t>
  </si>
  <si>
    <t>FT2012169</t>
  </si>
  <si>
    <t>FT2012170</t>
  </si>
  <si>
    <t>FT2012171</t>
  </si>
  <si>
    <t>FT2102023</t>
  </si>
  <si>
    <t>FT2103025</t>
  </si>
  <si>
    <t>FT2103032</t>
  </si>
  <si>
    <t>FT2103040</t>
  </si>
  <si>
    <t>FT2103045</t>
  </si>
  <si>
    <t>FT2103052</t>
  </si>
  <si>
    <t>FT2103056</t>
  </si>
  <si>
    <t>FT2104058</t>
  </si>
  <si>
    <t>FT2104059</t>
  </si>
  <si>
    <t>FT2104064</t>
  </si>
  <si>
    <t>FT2104065</t>
  </si>
  <si>
    <t>FT2108128</t>
  </si>
  <si>
    <t>FT2108129</t>
  </si>
  <si>
    <t>FT2108130</t>
  </si>
  <si>
    <t>FT2109133</t>
  </si>
  <si>
    <t>FT2112154</t>
  </si>
  <si>
    <t>FT2201004</t>
  </si>
  <si>
    <t>FT2204019</t>
  </si>
  <si>
    <t>PM2209102</t>
  </si>
  <si>
    <t>R2209064</t>
  </si>
  <si>
    <t>R2209065</t>
  </si>
  <si>
    <t>R2209069</t>
  </si>
  <si>
    <t>R2209073</t>
  </si>
  <si>
    <t>R2209077</t>
  </si>
  <si>
    <t>S2209069</t>
  </si>
  <si>
    <t>S2209071</t>
  </si>
  <si>
    <t>S2209078</t>
  </si>
  <si>
    <t>JV2209127</t>
  </si>
  <si>
    <t>JV2209128</t>
  </si>
  <si>
    <t>PM2209105</t>
  </si>
  <si>
    <t>PM2209107</t>
  </si>
  <si>
    <t>PM2209117</t>
  </si>
  <si>
    <t>R2209079</t>
  </si>
  <si>
    <t>R2209081</t>
  </si>
  <si>
    <t>5</t>
  </si>
  <si>
    <t>3</t>
  </si>
  <si>
    <t>10</t>
  </si>
  <si>
    <t>8</t>
  </si>
  <si>
    <t>FT2306038</t>
  </si>
  <si>
    <t>FT2302005</t>
  </si>
  <si>
    <t>FT2305031</t>
  </si>
  <si>
    <t>C2303006</t>
  </si>
  <si>
    <t>JV2304032</t>
  </si>
  <si>
    <t>JV2304033</t>
  </si>
  <si>
    <t>R2304052</t>
  </si>
  <si>
    <t>R2304053</t>
  </si>
  <si>
    <t>JV2305036</t>
  </si>
  <si>
    <t>S2303001</t>
  </si>
  <si>
    <t>R2303007</t>
  </si>
  <si>
    <t>C2303002</t>
  </si>
  <si>
    <t>S2303002</t>
  </si>
  <si>
    <t>S2303007</t>
  </si>
  <si>
    <t>R2303008</t>
  </si>
  <si>
    <t>C2303005</t>
  </si>
  <si>
    <t>S2305029</t>
  </si>
  <si>
    <t>S2305030</t>
  </si>
  <si>
    <t>S2305031</t>
  </si>
  <si>
    <t>S2305032</t>
  </si>
  <si>
    <t>S2305033</t>
  </si>
  <si>
    <t>S2305035</t>
  </si>
  <si>
    <t>S2305039</t>
  </si>
  <si>
    <t>S2306043</t>
  </si>
  <si>
    <t>S2306047</t>
  </si>
  <si>
    <t>S2306048</t>
  </si>
  <si>
    <t>S2306051</t>
  </si>
  <si>
    <t>S2306054</t>
  </si>
  <si>
    <t>S2306055</t>
  </si>
  <si>
    <t>S2306056</t>
  </si>
  <si>
    <t>S2306057</t>
  </si>
  <si>
    <t>S2306059</t>
  </si>
  <si>
    <t>S2306062</t>
  </si>
  <si>
    <t>S2306063</t>
  </si>
  <si>
    <t>S2306065</t>
  </si>
  <si>
    <t>S2306067</t>
  </si>
  <si>
    <t>R2306101</t>
  </si>
  <si>
    <t>R2306103</t>
  </si>
  <si>
    <t>S2306070</t>
  </si>
  <si>
    <t>S2306080</t>
  </si>
  <si>
    <t>S2306081</t>
  </si>
  <si>
    <t>S2306082</t>
  </si>
  <si>
    <t>S2306083</t>
  </si>
  <si>
    <t>S2306084</t>
  </si>
  <si>
    <t>R2306125</t>
  </si>
  <si>
    <t>R2306126</t>
  </si>
  <si>
    <t>S2306087</t>
  </si>
  <si>
    <t>S2306088</t>
  </si>
  <si>
    <t>S2306089</t>
  </si>
  <si>
    <t>S2303004</t>
  </si>
  <si>
    <t>S2303005</t>
  </si>
  <si>
    <t>C2303004</t>
  </si>
  <si>
    <t>R2303009</t>
  </si>
  <si>
    <t>R2303010</t>
  </si>
  <si>
    <t>S2303010</t>
  </si>
  <si>
    <t>R2303012</t>
  </si>
  <si>
    <t>C2303007</t>
  </si>
  <si>
    <t>R2303020</t>
  </si>
  <si>
    <t>R2303021</t>
  </si>
  <si>
    <t>C2303008</t>
  </si>
  <si>
    <t>PM2210124</t>
  </si>
  <si>
    <t>PM2210130</t>
  </si>
  <si>
    <t>PM2210131</t>
  </si>
  <si>
    <t>S2210080</t>
  </si>
  <si>
    <t>JV2210130</t>
  </si>
  <si>
    <t>JV2210132</t>
  </si>
  <si>
    <t>JV2210133</t>
  </si>
  <si>
    <t>JV2210139</t>
  </si>
  <si>
    <t>JV2210140</t>
  </si>
  <si>
    <t>PM2210133</t>
  </si>
  <si>
    <t>PM2210134</t>
  </si>
  <si>
    <t>PM2210135</t>
  </si>
  <si>
    <t>PM2210136</t>
  </si>
  <si>
    <t>PM2210140</t>
  </si>
  <si>
    <t>PM2210143</t>
  </si>
  <si>
    <t>PM2210144</t>
  </si>
  <si>
    <t>PM2210149</t>
  </si>
  <si>
    <t>R2210101</t>
  </si>
  <si>
    <t>R2211106</t>
  </si>
  <si>
    <t>R2211113</t>
  </si>
  <si>
    <t>R2211115</t>
  </si>
  <si>
    <t>R2211118</t>
  </si>
  <si>
    <t>R2211120</t>
  </si>
  <si>
    <t>R2211123</t>
  </si>
  <si>
    <t>R2211125</t>
  </si>
  <si>
    <t>R2211126</t>
  </si>
  <si>
    <t>R2211127</t>
  </si>
  <si>
    <t>S2211083</t>
  </si>
  <si>
    <t>S2211087</t>
  </si>
  <si>
    <t>S2211088</t>
  </si>
  <si>
    <t>S2211089</t>
  </si>
  <si>
    <t>C2201187</t>
  </si>
  <si>
    <t>S2212099</t>
  </si>
  <si>
    <t>S2212102</t>
  </si>
  <si>
    <t>C2212193</t>
  </si>
  <si>
    <t>C2212200</t>
  </si>
  <si>
    <t>S2212107</t>
  </si>
  <si>
    <t>S2212109</t>
  </si>
  <si>
    <t>S2212112</t>
  </si>
  <si>
    <t>S2212114</t>
  </si>
  <si>
    <t>PM2210142</t>
  </si>
  <si>
    <t>S2301124</t>
  </si>
  <si>
    <t>C2301203</t>
  </si>
  <si>
    <t>S2301127</t>
  </si>
  <si>
    <t>S2301129</t>
  </si>
  <si>
    <t>R2301148</t>
  </si>
  <si>
    <t>JV2302001</t>
  </si>
  <si>
    <t>JV2302002</t>
  </si>
  <si>
    <t>JV2302003</t>
  </si>
  <si>
    <t>JV2302004</t>
  </si>
  <si>
    <t>JV2302005</t>
  </si>
  <si>
    <t>JV2302006</t>
  </si>
  <si>
    <t>JV2302008</t>
  </si>
  <si>
    <t>R2302005</t>
  </si>
  <si>
    <t>C2303014</t>
  </si>
  <si>
    <t>C2303016</t>
  </si>
  <si>
    <t>JV2303014</t>
  </si>
  <si>
    <t>C2304036</t>
  </si>
  <si>
    <t>C2304041</t>
  </si>
  <si>
    <t>C2304047</t>
  </si>
  <si>
    <t>C2304053</t>
  </si>
  <si>
    <t>C2304054</t>
  </si>
  <si>
    <t>C2304058</t>
  </si>
  <si>
    <t>C2304062</t>
  </si>
  <si>
    <t>R2304022</t>
  </si>
  <si>
    <t>R2304024</t>
  </si>
  <si>
    <t>R2304026</t>
  </si>
  <si>
    <t>C2304065</t>
  </si>
  <si>
    <t>C2304066</t>
  </si>
  <si>
    <t>C2304067</t>
  </si>
  <si>
    <t>JV2304028</t>
  </si>
  <si>
    <t>JV2304030</t>
  </si>
  <si>
    <t>JV2304031</t>
  </si>
  <si>
    <t>R2304028</t>
  </si>
  <si>
    <t>R2304032</t>
  </si>
  <si>
    <t>R2304033</t>
  </si>
  <si>
    <t>R2304037</t>
  </si>
  <si>
    <t>R2304042</t>
  </si>
  <si>
    <t>R2304045</t>
  </si>
  <si>
    <t>R2304049</t>
  </si>
  <si>
    <t>C2305074</t>
  </si>
  <si>
    <t>R2305054</t>
  </si>
  <si>
    <t>R2305055</t>
  </si>
  <si>
    <t>R2305058</t>
  </si>
  <si>
    <t>R2305066</t>
  </si>
  <si>
    <t>S2305023</t>
  </si>
  <si>
    <t>C2305081</t>
  </si>
  <si>
    <t>C2305082</t>
  </si>
  <si>
    <t>JV2305040</t>
  </si>
  <si>
    <t>R2305072</t>
  </si>
  <si>
    <t>R2305073</t>
  </si>
  <si>
    <t>S2305026</t>
  </si>
  <si>
    <t>C2305087</t>
  </si>
  <si>
    <t>JV2305043</t>
  </si>
  <si>
    <t>R2305074</t>
  </si>
  <si>
    <t>R2305079</t>
  </si>
  <si>
    <t>C2305094</t>
  </si>
  <si>
    <t>C2305095</t>
  </si>
  <si>
    <t>C2305097</t>
  </si>
  <si>
    <t>C2305098</t>
  </si>
  <si>
    <t>C2305100</t>
  </si>
  <si>
    <t>JV2305044</t>
  </si>
  <si>
    <t>C2305101</t>
  </si>
  <si>
    <t>C2306106</t>
  </si>
  <si>
    <t>JV2306045</t>
  </si>
  <si>
    <t>R2306080</t>
  </si>
  <si>
    <t>R2306081</t>
  </si>
  <si>
    <t>R2306082</t>
  </si>
  <si>
    <t>S2306041</t>
  </si>
  <si>
    <t>S2306045</t>
  </si>
  <si>
    <t>C2306109</t>
  </si>
  <si>
    <t>C2306110</t>
  </si>
  <si>
    <t>C2306111</t>
  </si>
  <si>
    <t>C2306112</t>
  </si>
  <si>
    <t>C2306116</t>
  </si>
  <si>
    <t>C2306118</t>
  </si>
  <si>
    <t>C2306120</t>
  </si>
  <si>
    <t>JV2306048</t>
  </si>
  <si>
    <t>JV2306049</t>
  </si>
  <si>
    <t>R2306087</t>
  </si>
  <si>
    <t>R2306088</t>
  </si>
  <si>
    <t>R2306090</t>
  </si>
  <si>
    <t>S2306058</t>
  </si>
  <si>
    <t>S2306060</t>
  </si>
  <si>
    <t>S2306061</t>
  </si>
  <si>
    <t>S2306064</t>
  </si>
  <si>
    <t>S2306066</t>
  </si>
  <si>
    <t>C2306121</t>
  </si>
  <si>
    <t>C2306122</t>
  </si>
  <si>
    <t>C2306124</t>
  </si>
  <si>
    <t>JV2306052</t>
  </si>
  <si>
    <t>R2306094</t>
  </si>
  <si>
    <t>R2306095</t>
  </si>
  <si>
    <t>R2306096</t>
  </si>
  <si>
    <t>R2306097</t>
  </si>
  <si>
    <t>R2306098</t>
  </si>
  <si>
    <t>R2306099</t>
  </si>
  <si>
    <t>R2306100</t>
  </si>
  <si>
    <t>C2306125</t>
  </si>
  <si>
    <t>C2306126</t>
  </si>
  <si>
    <t>C2306127</t>
  </si>
  <si>
    <t>C2306128</t>
  </si>
  <si>
    <t>C2306130</t>
  </si>
  <si>
    <t>JV2306053</t>
  </si>
  <si>
    <t>R2306102</t>
  </si>
  <si>
    <t>R2306106</t>
  </si>
  <si>
    <t>R2306107</t>
  </si>
  <si>
    <t>R2306112</t>
  </si>
  <si>
    <t>S2306069</t>
  </si>
  <si>
    <t>S2306071</t>
  </si>
  <si>
    <t>S2306072</t>
  </si>
  <si>
    <t>S2306073</t>
  </si>
  <si>
    <t>C2306132</t>
  </si>
  <si>
    <t>C2306133</t>
  </si>
  <si>
    <t>C2306134</t>
  </si>
  <si>
    <t>C2306135</t>
  </si>
  <si>
    <t>C2306136</t>
  </si>
  <si>
    <t>C2306137</t>
  </si>
  <si>
    <t>C2306138</t>
  </si>
  <si>
    <t>C2306139</t>
  </si>
  <si>
    <t>C2306140</t>
  </si>
  <si>
    <t>C2306142</t>
  </si>
  <si>
    <t>C2306143</t>
  </si>
  <si>
    <t>JV2306054</t>
  </si>
  <si>
    <t>JV2306055</t>
  </si>
  <si>
    <t>JV2306056</t>
  </si>
  <si>
    <t>JV2306057</t>
  </si>
  <si>
    <t>JV2306058</t>
  </si>
  <si>
    <t>JV2306059</t>
  </si>
  <si>
    <t>R2306117</t>
  </si>
  <si>
    <t>R2306118</t>
  </si>
  <si>
    <t>R2306119</t>
  </si>
  <si>
    <t>R2306120</t>
  </si>
  <si>
    <t>R2306121</t>
  </si>
  <si>
    <t>R2306122</t>
  </si>
  <si>
    <t>R2306123</t>
  </si>
  <si>
    <t>R2306124</t>
  </si>
  <si>
    <t>S2306074</t>
  </si>
  <si>
    <t>S2306075</t>
  </si>
  <si>
    <t>S2306077</t>
  </si>
  <si>
    <t>S2306078</t>
  </si>
  <si>
    <t>S2306085</t>
  </si>
  <si>
    <t>S2303003</t>
  </si>
  <si>
    <t>S2303008</t>
  </si>
  <si>
    <t>S2303009</t>
  </si>
  <si>
    <t>S2303013</t>
  </si>
  <si>
    <t>R2303013</t>
  </si>
  <si>
    <t>R2303014</t>
  </si>
  <si>
    <t>R2303015</t>
  </si>
  <si>
    <t>R2303016</t>
  </si>
  <si>
    <t>S2303014</t>
  </si>
  <si>
    <t>S2303015</t>
  </si>
  <si>
    <t>R2303018</t>
  </si>
  <si>
    <t>R2211135</t>
  </si>
  <si>
    <t>S2211090</t>
  </si>
  <si>
    <t>S2211094</t>
  </si>
  <si>
    <t>S2211095</t>
  </si>
  <si>
    <t>S2211097</t>
  </si>
  <si>
    <t>S2211098</t>
  </si>
  <si>
    <t>R2301139</t>
  </si>
  <si>
    <t>S2301122</t>
  </si>
  <si>
    <t>JV2302010</t>
  </si>
  <si>
    <t>C2303018</t>
  </si>
  <si>
    <t>C2303019</t>
  </si>
  <si>
    <t>C2303020</t>
  </si>
  <si>
    <t>C2303022</t>
  </si>
  <si>
    <t>C2303023</t>
  </si>
  <si>
    <t>C2303024</t>
  </si>
  <si>
    <t>C2303025</t>
  </si>
  <si>
    <t>JV2303015</t>
  </si>
  <si>
    <t>JV2303017</t>
  </si>
  <si>
    <t>C2304063</t>
  </si>
  <si>
    <t>R2305061</t>
  </si>
  <si>
    <t>R2305063</t>
  </si>
  <si>
    <t>C2306102</t>
  </si>
  <si>
    <t>C2306115</t>
  </si>
  <si>
    <t>JV2306046</t>
  </si>
  <si>
    <t>JV2306050</t>
  </si>
  <si>
    <t>R2306086</t>
  </si>
  <si>
    <t>R2303011</t>
  </si>
  <si>
    <t>S2303012</t>
  </si>
  <si>
    <t>Confirm</t>
  </si>
  <si>
    <t>Probation</t>
  </si>
  <si>
    <t>During</t>
  </si>
  <si>
    <t>30</t>
  </si>
  <si>
    <t>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</si>
</sst>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2" applyNumberFormat="0" applyAlignment="0" applyProtection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2" borderId="3" xfId="2" applyNumberFormat="1" applyFont="1" applyBorder="1" applyAlignment="1">
      <alignment horizontal="center" vertical="center"/>
    </xf>
    <xf numFmtId="49" fontId="4" fillId="2" borderId="4" xfId="2" applyNumberFormat="1" applyFont="1" applyBorder="1" applyAlignment="1">
      <alignment horizontal="center" vertical="center"/>
    </xf>
    <xf numFmtId="49" fontId="4" fillId="2" borderId="4" xfId="2" applyNumberFormat="1" applyFont="1" applyBorder="1" applyAlignment="1" applyProtection="1">
      <alignment horizontal="center" vertical="center" wrapText="1"/>
      <protection locked="0"/>
    </xf>
    <xf numFmtId="49" fontId="4" fillId="2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4" xr:uid="{685FE325-AD3C-43D9-A841-D23877A4A401}"/>
    <cellStyle name="Normal 27" xfId="1" xr:uid="{00000000-0005-0000-0000-000001000000}"/>
    <cellStyle name="Normal 3" xfId="3" xr:uid="{E941AC6F-ED1D-426D-BB2C-1D5B5D8EFF4A}"/>
    <cellStyle name="Output" xfId="2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.23\mri%20department%20data\HR\2.L&amp;D\7.PMS\004%20PMS%20IT%20System%20data\Employee%20Attendance%20Format%2003-09-22%20Devang%20Patel1(8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90.1.23\mri%20department%20data\HR\2.L&amp;D\7.PMS\002%20PMS\2023\06.%20June'23\Attendance\6.%20PMS%20data_June-2023.xlsx" TargetMode="External"/><Relationship Id="rId1" Type="http://schemas.openxmlformats.org/officeDocument/2006/relationships/externalLinkPath" Target="file:///\\10.90.1.23\mri%20department%20data\HR\2.L&amp;D\7.PMS\002%20PMS\2023\06.%20June'23\Attendance\6.%20PMS%20data_Jun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2">
          <cell r="A2">
            <v>160003</v>
          </cell>
          <cell r="B2" t="str">
            <v>Nov-22</v>
          </cell>
          <cell r="C2">
            <v>0</v>
          </cell>
          <cell r="D2">
            <v>0</v>
          </cell>
          <cell r="E2">
            <v>5</v>
          </cell>
          <cell r="F2">
            <v>0</v>
          </cell>
          <cell r="G2">
            <v>0</v>
          </cell>
          <cell r="H2">
            <v>26</v>
          </cell>
          <cell r="I2">
            <v>21</v>
          </cell>
          <cell r="J2">
            <v>5</v>
          </cell>
          <cell r="K2" t="str">
            <v>25</v>
          </cell>
          <cell r="L2" t="str">
            <v>3</v>
          </cell>
          <cell r="M2" t="str">
            <v>Confirm</v>
          </cell>
        </row>
        <row r="3">
          <cell r="A3">
            <v>160005</v>
          </cell>
          <cell r="B3" t="str">
            <v>Nov-22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25</v>
          </cell>
          <cell r="I3">
            <v>25</v>
          </cell>
          <cell r="J3">
            <v>0</v>
          </cell>
          <cell r="K3" t="str">
            <v>100</v>
          </cell>
          <cell r="L3" t="str">
            <v>10</v>
          </cell>
          <cell r="M3" t="str">
            <v>Confirm</v>
          </cell>
        </row>
        <row r="4">
          <cell r="A4">
            <v>160006</v>
          </cell>
          <cell r="B4" t="str">
            <v>Nov-22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24</v>
          </cell>
          <cell r="I4">
            <v>24</v>
          </cell>
          <cell r="J4">
            <v>0</v>
          </cell>
          <cell r="K4" t="str">
            <v>100</v>
          </cell>
          <cell r="L4" t="str">
            <v>10</v>
          </cell>
          <cell r="M4" t="str">
            <v>Confirm</v>
          </cell>
        </row>
        <row r="5">
          <cell r="A5">
            <v>160007</v>
          </cell>
          <cell r="B5" t="str">
            <v>Nov-22</v>
          </cell>
          <cell r="C5">
            <v>0</v>
          </cell>
          <cell r="D5">
            <v>0</v>
          </cell>
          <cell r="E5">
            <v>0</v>
          </cell>
          <cell r="F5">
            <v>3</v>
          </cell>
          <cell r="G5">
            <v>0</v>
          </cell>
          <cell r="H5">
            <v>26</v>
          </cell>
          <cell r="I5">
            <v>23</v>
          </cell>
          <cell r="J5">
            <v>3</v>
          </cell>
          <cell r="K5" t="str">
            <v>75</v>
          </cell>
          <cell r="L5" t="str">
            <v>8</v>
          </cell>
          <cell r="M5" t="str">
            <v>Confirm</v>
          </cell>
        </row>
        <row r="6">
          <cell r="A6">
            <v>160009</v>
          </cell>
          <cell r="B6" t="str">
            <v>Nov-22</v>
          </cell>
          <cell r="C6">
            <v>0</v>
          </cell>
          <cell r="D6">
            <v>0</v>
          </cell>
          <cell r="E6">
            <v>0</v>
          </cell>
          <cell r="F6">
            <v>4</v>
          </cell>
          <cell r="G6">
            <v>0</v>
          </cell>
          <cell r="H6">
            <v>26</v>
          </cell>
          <cell r="I6">
            <v>22</v>
          </cell>
          <cell r="J6">
            <v>4</v>
          </cell>
          <cell r="K6" t="str">
            <v>50</v>
          </cell>
          <cell r="L6" t="str">
            <v>5</v>
          </cell>
          <cell r="M6" t="str">
            <v>Confirm</v>
          </cell>
        </row>
        <row r="7">
          <cell r="A7">
            <v>160015</v>
          </cell>
          <cell r="B7" t="str">
            <v>Nov-22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26</v>
          </cell>
          <cell r="I7">
            <v>26</v>
          </cell>
          <cell r="J7">
            <v>0</v>
          </cell>
          <cell r="K7" t="str">
            <v>100</v>
          </cell>
          <cell r="L7" t="str">
            <v>10</v>
          </cell>
          <cell r="M7" t="str">
            <v>Confirm</v>
          </cell>
        </row>
        <row r="8">
          <cell r="A8">
            <v>160019</v>
          </cell>
          <cell r="B8" t="str">
            <v>Nov-22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26</v>
          </cell>
          <cell r="I8">
            <v>24</v>
          </cell>
          <cell r="J8">
            <v>2</v>
          </cell>
          <cell r="K8" t="str">
            <v>100</v>
          </cell>
          <cell r="L8" t="str">
            <v>10</v>
          </cell>
          <cell r="M8" t="str">
            <v>Confirm</v>
          </cell>
        </row>
        <row r="9">
          <cell r="A9">
            <v>160024</v>
          </cell>
          <cell r="B9" t="str">
            <v>Nov-22</v>
          </cell>
          <cell r="C9">
            <v>0</v>
          </cell>
          <cell r="D9">
            <v>0</v>
          </cell>
          <cell r="E9">
            <v>5</v>
          </cell>
          <cell r="F9">
            <v>6</v>
          </cell>
          <cell r="G9">
            <v>0</v>
          </cell>
          <cell r="H9">
            <v>26</v>
          </cell>
          <cell r="I9">
            <v>15</v>
          </cell>
          <cell r="J9">
            <v>11</v>
          </cell>
          <cell r="K9" t="str">
            <v>0</v>
          </cell>
          <cell r="L9" t="str">
            <v>0</v>
          </cell>
          <cell r="M9" t="str">
            <v>Confirm</v>
          </cell>
        </row>
        <row r="10">
          <cell r="A10">
            <v>160025</v>
          </cell>
          <cell r="B10" t="str">
            <v>Nov-22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26</v>
          </cell>
          <cell r="J10">
            <v>0</v>
          </cell>
          <cell r="K10" t="str">
            <v>100</v>
          </cell>
          <cell r="L10" t="str">
            <v>10</v>
          </cell>
          <cell r="M10" t="str">
            <v>Confirm</v>
          </cell>
        </row>
        <row r="11">
          <cell r="A11">
            <v>160033</v>
          </cell>
          <cell r="B11" t="str">
            <v>Nov-22</v>
          </cell>
          <cell r="C11">
            <v>0</v>
          </cell>
          <cell r="D11">
            <v>0</v>
          </cell>
          <cell r="E11">
            <v>0</v>
          </cell>
          <cell r="F11">
            <v>6.5</v>
          </cell>
          <cell r="G11">
            <v>0</v>
          </cell>
          <cell r="H11">
            <v>23</v>
          </cell>
          <cell r="I11">
            <v>16.5</v>
          </cell>
          <cell r="J11">
            <v>6.5</v>
          </cell>
          <cell r="K11" t="str">
            <v>0</v>
          </cell>
          <cell r="L11" t="str">
            <v>0</v>
          </cell>
          <cell r="M11" t="str">
            <v>Confirm</v>
          </cell>
        </row>
        <row r="12">
          <cell r="A12">
            <v>160040</v>
          </cell>
          <cell r="B12" t="str">
            <v>Nov-22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26</v>
          </cell>
          <cell r="I12">
            <v>26</v>
          </cell>
          <cell r="J12">
            <v>0</v>
          </cell>
          <cell r="K12" t="str">
            <v>100</v>
          </cell>
          <cell r="L12" t="str">
            <v>10</v>
          </cell>
          <cell r="M12" t="str">
            <v>Confirm</v>
          </cell>
        </row>
        <row r="13">
          <cell r="A13">
            <v>160049</v>
          </cell>
          <cell r="B13" t="str">
            <v>Nov-22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26</v>
          </cell>
          <cell r="I13">
            <v>26</v>
          </cell>
          <cell r="J13">
            <v>0</v>
          </cell>
          <cell r="K13" t="str">
            <v>100</v>
          </cell>
          <cell r="L13" t="str">
            <v>10</v>
          </cell>
          <cell r="M13" t="str">
            <v>Confirm</v>
          </cell>
        </row>
        <row r="14">
          <cell r="A14">
            <v>160052</v>
          </cell>
          <cell r="B14" t="str">
            <v>Nov-22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24</v>
          </cell>
          <cell r="I14">
            <v>23</v>
          </cell>
          <cell r="J14">
            <v>1</v>
          </cell>
          <cell r="K14" t="str">
            <v>100</v>
          </cell>
          <cell r="L14" t="str">
            <v>10</v>
          </cell>
          <cell r="M14" t="str">
            <v>Confirm</v>
          </cell>
        </row>
        <row r="15">
          <cell r="A15">
            <v>160053</v>
          </cell>
          <cell r="B15" t="str">
            <v>Nov-22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23</v>
          </cell>
          <cell r="J15">
            <v>3</v>
          </cell>
          <cell r="K15" t="str">
            <v>75</v>
          </cell>
          <cell r="L15" t="str">
            <v>8</v>
          </cell>
          <cell r="M15" t="str">
            <v>Confirm</v>
          </cell>
        </row>
        <row r="16">
          <cell r="A16">
            <v>160055</v>
          </cell>
          <cell r="B16" t="str">
            <v>Nov-22</v>
          </cell>
          <cell r="C16">
            <v>1</v>
          </cell>
          <cell r="D16">
            <v>1</v>
          </cell>
          <cell r="E16">
            <v>0</v>
          </cell>
          <cell r="F16">
            <v>2.5</v>
          </cell>
          <cell r="G16">
            <v>0</v>
          </cell>
          <cell r="H16">
            <v>26</v>
          </cell>
          <cell r="I16">
            <v>21.5</v>
          </cell>
          <cell r="J16">
            <v>4.5</v>
          </cell>
          <cell r="K16" t="str">
            <v>25</v>
          </cell>
          <cell r="L16" t="str">
            <v>3</v>
          </cell>
          <cell r="M16" t="str">
            <v>Confirm</v>
          </cell>
        </row>
        <row r="17">
          <cell r="A17">
            <v>160057</v>
          </cell>
          <cell r="B17" t="str">
            <v>Nov-22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26</v>
          </cell>
          <cell r="I17">
            <v>26</v>
          </cell>
          <cell r="J17">
            <v>0</v>
          </cell>
          <cell r="K17" t="str">
            <v>100</v>
          </cell>
          <cell r="L17" t="str">
            <v>10</v>
          </cell>
          <cell r="M17" t="str">
            <v>Confirm</v>
          </cell>
        </row>
        <row r="18">
          <cell r="A18">
            <v>160058</v>
          </cell>
          <cell r="B18" t="str">
            <v>Nov-22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26</v>
          </cell>
          <cell r="I18">
            <v>26</v>
          </cell>
          <cell r="J18">
            <v>0</v>
          </cell>
          <cell r="K18" t="str">
            <v>100</v>
          </cell>
          <cell r="L18" t="str">
            <v>10</v>
          </cell>
          <cell r="M18" t="str">
            <v>Confirm</v>
          </cell>
        </row>
        <row r="19">
          <cell r="A19">
            <v>160061</v>
          </cell>
          <cell r="B19" t="str">
            <v>Nov-22</v>
          </cell>
          <cell r="C19">
            <v>2</v>
          </cell>
          <cell r="D19">
            <v>0</v>
          </cell>
          <cell r="E19">
            <v>0</v>
          </cell>
          <cell r="F19">
            <v>4</v>
          </cell>
          <cell r="G19">
            <v>0</v>
          </cell>
          <cell r="H19">
            <v>26</v>
          </cell>
          <cell r="I19">
            <v>20</v>
          </cell>
          <cell r="J19">
            <v>6</v>
          </cell>
          <cell r="K19" t="str">
            <v>0</v>
          </cell>
          <cell r="L19" t="str">
            <v>0</v>
          </cell>
          <cell r="M19" t="str">
            <v>Confirm</v>
          </cell>
        </row>
        <row r="20">
          <cell r="A20">
            <v>160065</v>
          </cell>
          <cell r="B20" t="str">
            <v>Nov-22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26</v>
          </cell>
          <cell r="I20">
            <v>25</v>
          </cell>
          <cell r="J20">
            <v>1</v>
          </cell>
          <cell r="K20" t="str">
            <v>100</v>
          </cell>
          <cell r="L20" t="str">
            <v>10</v>
          </cell>
          <cell r="M20" t="str">
            <v>Confirm</v>
          </cell>
        </row>
        <row r="21">
          <cell r="A21">
            <v>160072</v>
          </cell>
          <cell r="B21" t="str">
            <v>Nov-22</v>
          </cell>
          <cell r="C21">
            <v>0</v>
          </cell>
          <cell r="D21">
            <v>3</v>
          </cell>
          <cell r="E21">
            <v>0</v>
          </cell>
          <cell r="F21">
            <v>1</v>
          </cell>
          <cell r="G21">
            <v>1</v>
          </cell>
          <cell r="H21">
            <v>26</v>
          </cell>
          <cell r="I21">
            <v>21</v>
          </cell>
          <cell r="J21">
            <v>5</v>
          </cell>
          <cell r="K21" t="str">
            <v>25</v>
          </cell>
          <cell r="L21" t="str">
            <v>3</v>
          </cell>
          <cell r="M21" t="str">
            <v>Confirm</v>
          </cell>
        </row>
        <row r="22">
          <cell r="A22">
            <v>160073</v>
          </cell>
          <cell r="B22" t="str">
            <v>Nov-22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26</v>
          </cell>
          <cell r="I22">
            <v>26</v>
          </cell>
          <cell r="J22">
            <v>0</v>
          </cell>
          <cell r="K22" t="str">
            <v>100</v>
          </cell>
          <cell r="L22" t="str">
            <v>10</v>
          </cell>
          <cell r="M22" t="str">
            <v>Confirm</v>
          </cell>
        </row>
        <row r="23">
          <cell r="A23">
            <v>160100</v>
          </cell>
          <cell r="B23" t="str">
            <v>Nov-22</v>
          </cell>
          <cell r="C23">
            <v>0</v>
          </cell>
          <cell r="D23">
            <v>2</v>
          </cell>
          <cell r="E23">
            <v>0</v>
          </cell>
          <cell r="F23">
            <v>0</v>
          </cell>
          <cell r="G23">
            <v>0</v>
          </cell>
          <cell r="H23">
            <v>26</v>
          </cell>
          <cell r="I23">
            <v>24</v>
          </cell>
          <cell r="J23">
            <v>2</v>
          </cell>
          <cell r="K23" t="str">
            <v>100</v>
          </cell>
          <cell r="L23" t="str">
            <v>10</v>
          </cell>
          <cell r="M23" t="str">
            <v>Confirm</v>
          </cell>
        </row>
        <row r="24">
          <cell r="A24">
            <v>160104</v>
          </cell>
          <cell r="B24" t="str">
            <v>Nov-22</v>
          </cell>
          <cell r="C24">
            <v>0</v>
          </cell>
          <cell r="D24">
            <v>0</v>
          </cell>
          <cell r="E24">
            <v>0</v>
          </cell>
          <cell r="F24">
            <v>2</v>
          </cell>
          <cell r="G24">
            <v>0</v>
          </cell>
          <cell r="H24">
            <v>26</v>
          </cell>
          <cell r="I24">
            <v>24</v>
          </cell>
          <cell r="J24">
            <v>2</v>
          </cell>
          <cell r="K24" t="str">
            <v>100</v>
          </cell>
          <cell r="L24" t="str">
            <v>10</v>
          </cell>
          <cell r="M24" t="str">
            <v>Confirm</v>
          </cell>
        </row>
        <row r="25">
          <cell r="A25">
            <v>160107</v>
          </cell>
          <cell r="B25" t="str">
            <v>Nov-22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26</v>
          </cell>
          <cell r="I25">
            <v>26</v>
          </cell>
          <cell r="J25">
            <v>0</v>
          </cell>
          <cell r="K25" t="str">
            <v>100</v>
          </cell>
          <cell r="L25" t="str">
            <v>10</v>
          </cell>
          <cell r="M25" t="str">
            <v>Confirm</v>
          </cell>
        </row>
        <row r="26">
          <cell r="A26">
            <v>160109</v>
          </cell>
          <cell r="B26" t="str">
            <v>Nov-22</v>
          </cell>
          <cell r="C26">
            <v>0</v>
          </cell>
          <cell r="D26">
            <v>0</v>
          </cell>
          <cell r="E26">
            <v>0</v>
          </cell>
          <cell r="F26">
            <v>3</v>
          </cell>
          <cell r="G26">
            <v>0</v>
          </cell>
          <cell r="H26">
            <v>26</v>
          </cell>
          <cell r="I26">
            <v>23</v>
          </cell>
          <cell r="J26">
            <v>3</v>
          </cell>
          <cell r="K26" t="str">
            <v>75</v>
          </cell>
          <cell r="L26" t="str">
            <v>8</v>
          </cell>
          <cell r="M26" t="str">
            <v>Confirm</v>
          </cell>
        </row>
        <row r="27">
          <cell r="A27">
            <v>160113</v>
          </cell>
          <cell r="B27" t="str">
            <v>Nov-22</v>
          </cell>
          <cell r="C27">
            <v>1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26</v>
          </cell>
          <cell r="I27">
            <v>24</v>
          </cell>
          <cell r="J27">
            <v>2</v>
          </cell>
          <cell r="K27" t="str">
            <v>100</v>
          </cell>
          <cell r="L27" t="str">
            <v>10</v>
          </cell>
          <cell r="M27" t="str">
            <v>Confirm</v>
          </cell>
        </row>
        <row r="28">
          <cell r="A28">
            <v>160114</v>
          </cell>
          <cell r="B28" t="str">
            <v>Nov-22</v>
          </cell>
          <cell r="C28">
            <v>2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26</v>
          </cell>
          <cell r="I28">
            <v>23</v>
          </cell>
          <cell r="J28">
            <v>3</v>
          </cell>
          <cell r="K28" t="str">
            <v>75</v>
          </cell>
          <cell r="L28" t="str">
            <v>8</v>
          </cell>
          <cell r="M28" t="str">
            <v>Confirm</v>
          </cell>
        </row>
        <row r="29">
          <cell r="A29">
            <v>160120</v>
          </cell>
          <cell r="B29" t="str">
            <v>Nov-22</v>
          </cell>
          <cell r="C29">
            <v>0</v>
          </cell>
          <cell r="D29">
            <v>3</v>
          </cell>
          <cell r="E29">
            <v>0</v>
          </cell>
          <cell r="F29">
            <v>0</v>
          </cell>
          <cell r="G29">
            <v>0</v>
          </cell>
          <cell r="H29">
            <v>26</v>
          </cell>
          <cell r="I29">
            <v>23</v>
          </cell>
          <cell r="J29">
            <v>3</v>
          </cell>
          <cell r="K29" t="str">
            <v>75</v>
          </cell>
          <cell r="L29" t="str">
            <v>8</v>
          </cell>
          <cell r="M29" t="str">
            <v>Confirm</v>
          </cell>
        </row>
        <row r="30">
          <cell r="A30">
            <v>160122</v>
          </cell>
          <cell r="B30" t="str">
            <v>Nov-22</v>
          </cell>
          <cell r="C30">
            <v>3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26</v>
          </cell>
          <cell r="I30">
            <v>23</v>
          </cell>
          <cell r="J30">
            <v>3</v>
          </cell>
          <cell r="K30" t="str">
            <v>75</v>
          </cell>
          <cell r="L30" t="str">
            <v>8</v>
          </cell>
          <cell r="M30" t="str">
            <v>Confirm</v>
          </cell>
        </row>
        <row r="31">
          <cell r="A31">
            <v>160123</v>
          </cell>
          <cell r="B31" t="str">
            <v>Nov-22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26</v>
          </cell>
          <cell r="I31">
            <v>26</v>
          </cell>
          <cell r="J31">
            <v>0</v>
          </cell>
          <cell r="K31" t="str">
            <v>100</v>
          </cell>
          <cell r="L31" t="str">
            <v>10</v>
          </cell>
          <cell r="M31" t="str">
            <v>Confirm</v>
          </cell>
        </row>
        <row r="32">
          <cell r="A32">
            <v>160125</v>
          </cell>
          <cell r="B32" t="str">
            <v>Nov-22</v>
          </cell>
          <cell r="C32">
            <v>2</v>
          </cell>
          <cell r="D32">
            <v>0</v>
          </cell>
          <cell r="E32">
            <v>0</v>
          </cell>
          <cell r="F32">
            <v>4</v>
          </cell>
          <cell r="G32">
            <v>0</v>
          </cell>
          <cell r="H32">
            <v>24</v>
          </cell>
          <cell r="I32">
            <v>18</v>
          </cell>
          <cell r="J32">
            <v>6</v>
          </cell>
          <cell r="K32" t="str">
            <v>0</v>
          </cell>
          <cell r="L32" t="str">
            <v>0</v>
          </cell>
          <cell r="M32" t="str">
            <v>Confirm</v>
          </cell>
        </row>
        <row r="33">
          <cell r="A33">
            <v>170007</v>
          </cell>
          <cell r="B33" t="str">
            <v>Nov-22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26</v>
          </cell>
          <cell r="I33">
            <v>25</v>
          </cell>
          <cell r="J33">
            <v>1</v>
          </cell>
          <cell r="K33" t="str">
            <v>100</v>
          </cell>
          <cell r="L33" t="str">
            <v>10</v>
          </cell>
          <cell r="M33" t="str">
            <v>Confirm</v>
          </cell>
        </row>
        <row r="34">
          <cell r="A34">
            <v>170008</v>
          </cell>
          <cell r="B34" t="str">
            <v>Nov-22</v>
          </cell>
          <cell r="C34">
            <v>0</v>
          </cell>
          <cell r="D34">
            <v>0</v>
          </cell>
          <cell r="E34">
            <v>0</v>
          </cell>
          <cell r="F34">
            <v>2</v>
          </cell>
          <cell r="G34">
            <v>0</v>
          </cell>
          <cell r="H34">
            <v>26</v>
          </cell>
          <cell r="I34">
            <v>24</v>
          </cell>
          <cell r="J34">
            <v>2</v>
          </cell>
          <cell r="K34" t="str">
            <v>100</v>
          </cell>
          <cell r="L34" t="str">
            <v>10</v>
          </cell>
          <cell r="M34" t="str">
            <v>Confirm</v>
          </cell>
        </row>
        <row r="35">
          <cell r="A35">
            <v>170014</v>
          </cell>
          <cell r="B35" t="str">
            <v>Nov-22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26</v>
          </cell>
          <cell r="I35">
            <v>26</v>
          </cell>
          <cell r="J35">
            <v>0</v>
          </cell>
          <cell r="K35" t="str">
            <v>100</v>
          </cell>
          <cell r="L35" t="str">
            <v>10</v>
          </cell>
          <cell r="M35" t="str">
            <v>Confirm</v>
          </cell>
        </row>
        <row r="36">
          <cell r="A36">
            <v>170017</v>
          </cell>
          <cell r="B36" t="str">
            <v>Nov-22</v>
          </cell>
          <cell r="C36">
            <v>2</v>
          </cell>
          <cell r="D36">
            <v>1</v>
          </cell>
          <cell r="E36">
            <v>0</v>
          </cell>
          <cell r="F36">
            <v>1</v>
          </cell>
          <cell r="G36">
            <v>0</v>
          </cell>
          <cell r="H36">
            <v>26</v>
          </cell>
          <cell r="I36">
            <v>22</v>
          </cell>
          <cell r="J36">
            <v>4</v>
          </cell>
          <cell r="K36" t="str">
            <v>50</v>
          </cell>
          <cell r="L36" t="str">
            <v>5</v>
          </cell>
          <cell r="M36" t="str">
            <v>Confirm</v>
          </cell>
        </row>
        <row r="37">
          <cell r="A37">
            <v>170020</v>
          </cell>
          <cell r="B37" t="str">
            <v>Nov-22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24</v>
          </cell>
          <cell r="I37">
            <v>24</v>
          </cell>
          <cell r="J37">
            <v>0</v>
          </cell>
          <cell r="K37" t="str">
            <v>100</v>
          </cell>
          <cell r="L37" t="str">
            <v>10</v>
          </cell>
          <cell r="M37" t="str">
            <v>Confirm</v>
          </cell>
        </row>
        <row r="38">
          <cell r="A38">
            <v>170021</v>
          </cell>
          <cell r="B38" t="str">
            <v>Nov-22</v>
          </cell>
          <cell r="C38">
            <v>2</v>
          </cell>
          <cell r="D38">
            <v>2</v>
          </cell>
          <cell r="E38">
            <v>0</v>
          </cell>
          <cell r="F38">
            <v>0</v>
          </cell>
          <cell r="G38">
            <v>0</v>
          </cell>
          <cell r="H38">
            <v>26</v>
          </cell>
          <cell r="I38">
            <v>22</v>
          </cell>
          <cell r="J38">
            <v>4</v>
          </cell>
          <cell r="K38" t="str">
            <v>50</v>
          </cell>
          <cell r="L38" t="str">
            <v>5</v>
          </cell>
          <cell r="M38" t="str">
            <v>Confirm</v>
          </cell>
        </row>
        <row r="39">
          <cell r="A39">
            <v>170026</v>
          </cell>
          <cell r="B39" t="str">
            <v>Nov-22</v>
          </cell>
          <cell r="C39">
            <v>0</v>
          </cell>
          <cell r="D39">
            <v>1</v>
          </cell>
          <cell r="E39">
            <v>0</v>
          </cell>
          <cell r="F39">
            <v>1</v>
          </cell>
          <cell r="G39">
            <v>0</v>
          </cell>
          <cell r="H39">
            <v>25</v>
          </cell>
          <cell r="I39">
            <v>23</v>
          </cell>
          <cell r="J39">
            <v>2</v>
          </cell>
          <cell r="K39" t="str">
            <v>100</v>
          </cell>
          <cell r="L39" t="str">
            <v>10</v>
          </cell>
          <cell r="M39" t="str">
            <v>Confirm</v>
          </cell>
        </row>
        <row r="40">
          <cell r="A40">
            <v>170028</v>
          </cell>
          <cell r="B40" t="str">
            <v>Nov-22</v>
          </cell>
          <cell r="C40">
            <v>0</v>
          </cell>
          <cell r="D40">
            <v>1</v>
          </cell>
          <cell r="E40">
            <v>0</v>
          </cell>
          <cell r="F40">
            <v>3</v>
          </cell>
          <cell r="G40">
            <v>0</v>
          </cell>
          <cell r="H40">
            <v>26</v>
          </cell>
          <cell r="I40">
            <v>22</v>
          </cell>
          <cell r="J40">
            <v>4</v>
          </cell>
          <cell r="K40" t="str">
            <v>50</v>
          </cell>
          <cell r="L40" t="str">
            <v>5</v>
          </cell>
          <cell r="M40" t="str">
            <v>Confirm</v>
          </cell>
        </row>
        <row r="41">
          <cell r="A41">
            <v>170032</v>
          </cell>
          <cell r="B41" t="str">
            <v>Nov-22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24</v>
          </cell>
          <cell r="I41">
            <v>23</v>
          </cell>
          <cell r="J41">
            <v>1</v>
          </cell>
          <cell r="K41" t="str">
            <v>100</v>
          </cell>
          <cell r="L41" t="str">
            <v>10</v>
          </cell>
          <cell r="M41" t="str">
            <v>Confirm</v>
          </cell>
        </row>
        <row r="42">
          <cell r="A42">
            <v>170034</v>
          </cell>
          <cell r="B42" t="str">
            <v>Nov-22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24</v>
          </cell>
          <cell r="I42">
            <v>23</v>
          </cell>
          <cell r="J42">
            <v>1</v>
          </cell>
          <cell r="K42" t="str">
            <v>100</v>
          </cell>
          <cell r="L42" t="str">
            <v>10</v>
          </cell>
          <cell r="M42" t="str">
            <v>Confirm</v>
          </cell>
        </row>
        <row r="43">
          <cell r="A43">
            <v>170035</v>
          </cell>
          <cell r="B43" t="str">
            <v>Nov-22</v>
          </cell>
          <cell r="C43">
            <v>0</v>
          </cell>
          <cell r="D43">
            <v>0</v>
          </cell>
          <cell r="E43">
            <v>0</v>
          </cell>
          <cell r="F43">
            <v>1</v>
          </cell>
          <cell r="G43">
            <v>0</v>
          </cell>
          <cell r="H43">
            <v>25</v>
          </cell>
          <cell r="I43">
            <v>24</v>
          </cell>
          <cell r="J43">
            <v>1</v>
          </cell>
          <cell r="K43" t="str">
            <v>100</v>
          </cell>
          <cell r="L43" t="str">
            <v>10</v>
          </cell>
          <cell r="M43" t="str">
            <v>Confirm</v>
          </cell>
        </row>
        <row r="44">
          <cell r="A44">
            <v>170036</v>
          </cell>
          <cell r="B44" t="str">
            <v>Nov-22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26</v>
          </cell>
          <cell r="I44">
            <v>26</v>
          </cell>
          <cell r="J44">
            <v>0</v>
          </cell>
          <cell r="K44" t="str">
            <v>100</v>
          </cell>
          <cell r="L44" t="str">
            <v>10</v>
          </cell>
          <cell r="M44" t="str">
            <v>Confirm</v>
          </cell>
        </row>
        <row r="45">
          <cell r="A45">
            <v>170037</v>
          </cell>
          <cell r="B45" t="str">
            <v>Nov-22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</v>
          </cell>
          <cell r="H45">
            <v>22</v>
          </cell>
          <cell r="I45">
            <v>21</v>
          </cell>
          <cell r="J45">
            <v>1</v>
          </cell>
          <cell r="K45" t="str">
            <v>100</v>
          </cell>
          <cell r="L45" t="str">
            <v>10</v>
          </cell>
          <cell r="M45" t="str">
            <v>Confirm</v>
          </cell>
        </row>
        <row r="46">
          <cell r="A46">
            <v>170039</v>
          </cell>
          <cell r="B46" t="str">
            <v>Nov-22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26</v>
          </cell>
          <cell r="I46">
            <v>26</v>
          </cell>
          <cell r="J46">
            <v>0</v>
          </cell>
          <cell r="K46" t="str">
            <v>100</v>
          </cell>
          <cell r="L46" t="str">
            <v>10</v>
          </cell>
          <cell r="M46" t="str">
            <v>Confirm</v>
          </cell>
        </row>
        <row r="47">
          <cell r="A47">
            <v>170044</v>
          </cell>
          <cell r="B47" t="str">
            <v>Nov-22</v>
          </cell>
          <cell r="C47">
            <v>3</v>
          </cell>
          <cell r="D47">
            <v>3</v>
          </cell>
          <cell r="E47">
            <v>0</v>
          </cell>
          <cell r="F47">
            <v>2</v>
          </cell>
          <cell r="G47">
            <v>0</v>
          </cell>
          <cell r="H47">
            <v>25</v>
          </cell>
          <cell r="I47">
            <v>17</v>
          </cell>
          <cell r="J47">
            <v>8</v>
          </cell>
          <cell r="K47" t="str">
            <v>0</v>
          </cell>
          <cell r="L47" t="str">
            <v>0</v>
          </cell>
          <cell r="M47" t="str">
            <v>Confirm</v>
          </cell>
        </row>
        <row r="48">
          <cell r="A48">
            <v>170049</v>
          </cell>
          <cell r="B48" t="str">
            <v>Nov-22</v>
          </cell>
          <cell r="C48">
            <v>0</v>
          </cell>
          <cell r="D48">
            <v>3</v>
          </cell>
          <cell r="E48">
            <v>0</v>
          </cell>
          <cell r="F48">
            <v>0</v>
          </cell>
          <cell r="G48">
            <v>0</v>
          </cell>
          <cell r="H48">
            <v>26</v>
          </cell>
          <cell r="I48">
            <v>23</v>
          </cell>
          <cell r="J48">
            <v>3</v>
          </cell>
          <cell r="K48" t="str">
            <v>75</v>
          </cell>
          <cell r="L48" t="str">
            <v>8</v>
          </cell>
          <cell r="M48" t="str">
            <v>Confirm</v>
          </cell>
        </row>
        <row r="49">
          <cell r="A49">
            <v>170053</v>
          </cell>
          <cell r="B49" t="str">
            <v>Nov-22</v>
          </cell>
          <cell r="C49">
            <v>4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26</v>
          </cell>
          <cell r="I49">
            <v>22</v>
          </cell>
          <cell r="J49">
            <v>4</v>
          </cell>
          <cell r="K49" t="str">
            <v>50</v>
          </cell>
          <cell r="L49" t="str">
            <v>5</v>
          </cell>
          <cell r="M49" t="str">
            <v>Confirm</v>
          </cell>
        </row>
        <row r="50">
          <cell r="A50">
            <v>170054</v>
          </cell>
          <cell r="B50" t="str">
            <v>Nov-22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</v>
          </cell>
          <cell r="I50">
            <v>26</v>
          </cell>
          <cell r="J50">
            <v>0</v>
          </cell>
          <cell r="K50" t="str">
            <v>100</v>
          </cell>
          <cell r="L50" t="str">
            <v>10</v>
          </cell>
          <cell r="M50" t="str">
            <v>Confirm</v>
          </cell>
        </row>
        <row r="51">
          <cell r="A51">
            <v>170062</v>
          </cell>
          <cell r="B51" t="str">
            <v>Nov-22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25</v>
          </cell>
          <cell r="I51">
            <v>25</v>
          </cell>
          <cell r="J51">
            <v>0</v>
          </cell>
          <cell r="K51" t="str">
            <v>100</v>
          </cell>
          <cell r="L51" t="str">
            <v>10</v>
          </cell>
          <cell r="M51" t="str">
            <v>Confirm</v>
          </cell>
        </row>
        <row r="52">
          <cell r="A52">
            <v>170063</v>
          </cell>
          <cell r="B52" t="str">
            <v>Nov-22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26</v>
          </cell>
          <cell r="I52">
            <v>26</v>
          </cell>
          <cell r="J52">
            <v>0</v>
          </cell>
          <cell r="K52" t="str">
            <v>100</v>
          </cell>
          <cell r="L52" t="str">
            <v>10</v>
          </cell>
          <cell r="M52" t="str">
            <v>Confirm</v>
          </cell>
        </row>
        <row r="53">
          <cell r="A53">
            <v>170065</v>
          </cell>
          <cell r="B53" t="str">
            <v>Nov-22</v>
          </cell>
          <cell r="C53">
            <v>0</v>
          </cell>
          <cell r="D53">
            <v>0</v>
          </cell>
          <cell r="E53">
            <v>0</v>
          </cell>
          <cell r="F53">
            <v>2</v>
          </cell>
          <cell r="G53">
            <v>0</v>
          </cell>
          <cell r="H53">
            <v>26</v>
          </cell>
          <cell r="I53">
            <v>24</v>
          </cell>
          <cell r="J53">
            <v>2</v>
          </cell>
          <cell r="K53" t="str">
            <v>100</v>
          </cell>
          <cell r="L53" t="str">
            <v>10</v>
          </cell>
          <cell r="M53" t="str">
            <v>Confirm</v>
          </cell>
        </row>
        <row r="54">
          <cell r="A54">
            <v>170068</v>
          </cell>
          <cell r="B54" t="str">
            <v>Nov-22</v>
          </cell>
          <cell r="C54">
            <v>3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26</v>
          </cell>
          <cell r="I54">
            <v>23</v>
          </cell>
          <cell r="J54">
            <v>3</v>
          </cell>
          <cell r="K54" t="str">
            <v>75</v>
          </cell>
          <cell r="L54" t="str">
            <v>8</v>
          </cell>
          <cell r="M54" t="str">
            <v>Confirm</v>
          </cell>
        </row>
        <row r="55">
          <cell r="A55">
            <v>170077</v>
          </cell>
          <cell r="B55" t="str">
            <v>Nov-22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26</v>
          </cell>
          <cell r="I55">
            <v>26</v>
          </cell>
          <cell r="J55">
            <v>0</v>
          </cell>
          <cell r="K55" t="str">
            <v>100</v>
          </cell>
          <cell r="L55" t="str">
            <v>10</v>
          </cell>
          <cell r="M55" t="str">
            <v>Confirm</v>
          </cell>
        </row>
        <row r="56">
          <cell r="A56">
            <v>170082</v>
          </cell>
          <cell r="B56" t="str">
            <v>Nov-22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26</v>
          </cell>
          <cell r="I56">
            <v>25</v>
          </cell>
          <cell r="J56">
            <v>1</v>
          </cell>
          <cell r="K56" t="str">
            <v>100</v>
          </cell>
          <cell r="L56" t="str">
            <v>10</v>
          </cell>
          <cell r="M56" t="str">
            <v>Confirm</v>
          </cell>
        </row>
        <row r="57">
          <cell r="A57">
            <v>170088</v>
          </cell>
          <cell r="B57" t="str">
            <v>Nov-22</v>
          </cell>
          <cell r="C57">
            <v>1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26</v>
          </cell>
          <cell r="I57">
            <v>24</v>
          </cell>
          <cell r="J57">
            <v>2</v>
          </cell>
          <cell r="K57" t="str">
            <v>100</v>
          </cell>
          <cell r="L57" t="str">
            <v>10</v>
          </cell>
          <cell r="M57" t="str">
            <v>Confirm</v>
          </cell>
        </row>
        <row r="58">
          <cell r="A58">
            <v>170091</v>
          </cell>
          <cell r="B58" t="str">
            <v>Nov-22</v>
          </cell>
          <cell r="C58">
            <v>2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26</v>
          </cell>
          <cell r="I58">
            <v>24</v>
          </cell>
          <cell r="J58">
            <v>2</v>
          </cell>
          <cell r="K58" t="str">
            <v>100</v>
          </cell>
          <cell r="L58" t="str">
            <v>10</v>
          </cell>
          <cell r="M58" t="str">
            <v>Confirm</v>
          </cell>
        </row>
        <row r="59">
          <cell r="A59">
            <v>170094</v>
          </cell>
          <cell r="B59" t="str">
            <v>Nov-22</v>
          </cell>
          <cell r="C59">
            <v>0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26</v>
          </cell>
          <cell r="I59">
            <v>24</v>
          </cell>
          <cell r="J59">
            <v>2</v>
          </cell>
          <cell r="K59" t="str">
            <v>100</v>
          </cell>
          <cell r="L59" t="str">
            <v>10</v>
          </cell>
          <cell r="M59" t="str">
            <v>Confirm</v>
          </cell>
        </row>
        <row r="60">
          <cell r="A60">
            <v>170096</v>
          </cell>
          <cell r="B60" t="str">
            <v>Nov-22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26</v>
          </cell>
          <cell r="I60">
            <v>26</v>
          </cell>
          <cell r="J60">
            <v>0</v>
          </cell>
          <cell r="K60" t="str">
            <v>100</v>
          </cell>
          <cell r="L60" t="str">
            <v>10</v>
          </cell>
          <cell r="M60" t="str">
            <v>Confirm</v>
          </cell>
        </row>
        <row r="61">
          <cell r="A61">
            <v>170100</v>
          </cell>
          <cell r="B61" t="str">
            <v>Nov-22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26</v>
          </cell>
          <cell r="I61">
            <v>26</v>
          </cell>
          <cell r="J61">
            <v>0</v>
          </cell>
          <cell r="K61" t="str">
            <v>100</v>
          </cell>
          <cell r="L61" t="str">
            <v>10</v>
          </cell>
          <cell r="M61" t="str">
            <v>Confirm</v>
          </cell>
        </row>
        <row r="62">
          <cell r="A62">
            <v>170101</v>
          </cell>
          <cell r="B62" t="str">
            <v>Nov-22</v>
          </cell>
          <cell r="C62">
            <v>0</v>
          </cell>
          <cell r="D62">
            <v>2</v>
          </cell>
          <cell r="E62">
            <v>0</v>
          </cell>
          <cell r="F62">
            <v>0</v>
          </cell>
          <cell r="G62">
            <v>0</v>
          </cell>
          <cell r="H62">
            <v>26</v>
          </cell>
          <cell r="I62">
            <v>24</v>
          </cell>
          <cell r="J62">
            <v>2</v>
          </cell>
          <cell r="K62" t="str">
            <v>100</v>
          </cell>
          <cell r="L62" t="str">
            <v>10</v>
          </cell>
          <cell r="M62" t="str">
            <v>Confirm</v>
          </cell>
        </row>
        <row r="63">
          <cell r="A63">
            <v>170102</v>
          </cell>
          <cell r="B63" t="str">
            <v>Nov-22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0</v>
          </cell>
          <cell r="H63">
            <v>26</v>
          </cell>
          <cell r="I63">
            <v>25</v>
          </cell>
          <cell r="J63">
            <v>1</v>
          </cell>
          <cell r="K63" t="str">
            <v>100</v>
          </cell>
          <cell r="L63" t="str">
            <v>10</v>
          </cell>
          <cell r="M63" t="str">
            <v>Confirm</v>
          </cell>
        </row>
        <row r="64">
          <cell r="A64">
            <v>170103</v>
          </cell>
          <cell r="B64" t="str">
            <v>Nov-22</v>
          </cell>
          <cell r="C64">
            <v>1</v>
          </cell>
          <cell r="D64">
            <v>2</v>
          </cell>
          <cell r="E64">
            <v>0</v>
          </cell>
          <cell r="F64">
            <v>2</v>
          </cell>
          <cell r="G64">
            <v>0</v>
          </cell>
          <cell r="H64">
            <v>26</v>
          </cell>
          <cell r="I64">
            <v>21</v>
          </cell>
          <cell r="J64">
            <v>5</v>
          </cell>
          <cell r="K64" t="str">
            <v>25</v>
          </cell>
          <cell r="L64" t="str">
            <v>3</v>
          </cell>
          <cell r="M64" t="str">
            <v>Confirm</v>
          </cell>
        </row>
        <row r="65">
          <cell r="A65">
            <v>170104</v>
          </cell>
          <cell r="B65" t="str">
            <v>Nov-22</v>
          </cell>
          <cell r="C65">
            <v>0</v>
          </cell>
          <cell r="D65">
            <v>1</v>
          </cell>
          <cell r="E65">
            <v>2</v>
          </cell>
          <cell r="F65">
            <v>0</v>
          </cell>
          <cell r="G65">
            <v>0</v>
          </cell>
          <cell r="H65">
            <v>25</v>
          </cell>
          <cell r="I65">
            <v>22</v>
          </cell>
          <cell r="J65">
            <v>3</v>
          </cell>
          <cell r="K65" t="str">
            <v>75</v>
          </cell>
          <cell r="L65" t="str">
            <v>8</v>
          </cell>
          <cell r="M65" t="str">
            <v>Confirm</v>
          </cell>
        </row>
        <row r="66">
          <cell r="A66">
            <v>170108</v>
          </cell>
          <cell r="B66" t="str">
            <v>Nov-22</v>
          </cell>
          <cell r="C66">
            <v>0</v>
          </cell>
          <cell r="D66">
            <v>0</v>
          </cell>
          <cell r="E66">
            <v>0</v>
          </cell>
          <cell r="F66">
            <v>0.5</v>
          </cell>
          <cell r="G66">
            <v>0</v>
          </cell>
          <cell r="H66">
            <v>26</v>
          </cell>
          <cell r="I66">
            <v>25.5</v>
          </cell>
          <cell r="J66">
            <v>0.5</v>
          </cell>
          <cell r="K66" t="str">
            <v>100</v>
          </cell>
          <cell r="L66" t="str">
            <v>10</v>
          </cell>
          <cell r="M66" t="str">
            <v>Confirm</v>
          </cell>
        </row>
        <row r="67">
          <cell r="A67">
            <v>170110</v>
          </cell>
          <cell r="B67" t="str">
            <v>Nov-22</v>
          </cell>
          <cell r="C67">
            <v>0</v>
          </cell>
          <cell r="D67">
            <v>0</v>
          </cell>
          <cell r="E67">
            <v>0</v>
          </cell>
          <cell r="F67">
            <v>2</v>
          </cell>
          <cell r="G67">
            <v>0</v>
          </cell>
          <cell r="H67">
            <v>25</v>
          </cell>
          <cell r="I67">
            <v>23</v>
          </cell>
          <cell r="J67">
            <v>2</v>
          </cell>
          <cell r="K67" t="str">
            <v>100</v>
          </cell>
          <cell r="L67" t="str">
            <v>10</v>
          </cell>
          <cell r="M67" t="str">
            <v>Confirm</v>
          </cell>
        </row>
        <row r="68">
          <cell r="A68">
            <v>170111</v>
          </cell>
          <cell r="B68" t="str">
            <v>Nov-22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26</v>
          </cell>
          <cell r="I68">
            <v>25</v>
          </cell>
          <cell r="J68">
            <v>1</v>
          </cell>
          <cell r="K68" t="str">
            <v>100</v>
          </cell>
          <cell r="L68" t="str">
            <v>10</v>
          </cell>
          <cell r="M68" t="str">
            <v>Confirm</v>
          </cell>
        </row>
        <row r="69">
          <cell r="A69">
            <v>170114</v>
          </cell>
          <cell r="B69" t="str">
            <v>Nov-22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26</v>
          </cell>
          <cell r="I69">
            <v>25</v>
          </cell>
          <cell r="J69">
            <v>1</v>
          </cell>
          <cell r="K69" t="str">
            <v>100</v>
          </cell>
          <cell r="L69" t="str">
            <v>30</v>
          </cell>
          <cell r="M69" t="str">
            <v>Confirm</v>
          </cell>
        </row>
        <row r="70">
          <cell r="A70">
            <v>170115</v>
          </cell>
          <cell r="B70" t="str">
            <v>Nov-22</v>
          </cell>
          <cell r="C70">
            <v>1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26</v>
          </cell>
          <cell r="I70">
            <v>24</v>
          </cell>
          <cell r="J70">
            <v>2</v>
          </cell>
          <cell r="K70" t="str">
            <v>100</v>
          </cell>
          <cell r="L70" t="str">
            <v>10</v>
          </cell>
          <cell r="M70" t="str">
            <v>Confirm</v>
          </cell>
        </row>
        <row r="71">
          <cell r="A71">
            <v>170117</v>
          </cell>
          <cell r="B71" t="str">
            <v>Nov-22</v>
          </cell>
          <cell r="C71">
            <v>0</v>
          </cell>
          <cell r="D71">
            <v>1</v>
          </cell>
          <cell r="E71">
            <v>0</v>
          </cell>
          <cell r="F71">
            <v>1</v>
          </cell>
          <cell r="G71">
            <v>0</v>
          </cell>
          <cell r="H71">
            <v>25</v>
          </cell>
          <cell r="I71">
            <v>23</v>
          </cell>
          <cell r="J71">
            <v>2</v>
          </cell>
          <cell r="K71" t="str">
            <v>100</v>
          </cell>
          <cell r="L71" t="str">
            <v>10</v>
          </cell>
          <cell r="M71" t="str">
            <v>Confirm</v>
          </cell>
        </row>
        <row r="72">
          <cell r="A72">
            <v>170118</v>
          </cell>
          <cell r="B72" t="str">
            <v>Nov-22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26</v>
          </cell>
          <cell r="I72">
            <v>26</v>
          </cell>
          <cell r="J72">
            <v>0</v>
          </cell>
          <cell r="K72" t="str">
            <v>100</v>
          </cell>
          <cell r="L72" t="str">
            <v>10</v>
          </cell>
          <cell r="M72" t="str">
            <v>Confirm</v>
          </cell>
        </row>
        <row r="73">
          <cell r="A73">
            <v>170123</v>
          </cell>
          <cell r="B73" t="str">
            <v>Nov-22</v>
          </cell>
          <cell r="C73">
            <v>0.5</v>
          </cell>
          <cell r="D73">
            <v>0</v>
          </cell>
          <cell r="E73">
            <v>3</v>
          </cell>
          <cell r="F73">
            <v>0</v>
          </cell>
          <cell r="G73">
            <v>0</v>
          </cell>
          <cell r="H73">
            <v>26</v>
          </cell>
          <cell r="I73">
            <v>22.5</v>
          </cell>
          <cell r="J73">
            <v>3.5</v>
          </cell>
          <cell r="K73" t="str">
            <v>50</v>
          </cell>
          <cell r="L73" t="str">
            <v>5</v>
          </cell>
          <cell r="M73" t="str">
            <v>Confirm</v>
          </cell>
        </row>
        <row r="74">
          <cell r="A74">
            <v>170126</v>
          </cell>
          <cell r="B74" t="str">
            <v>Nov-22</v>
          </cell>
          <cell r="C74">
            <v>0</v>
          </cell>
          <cell r="D74">
            <v>4</v>
          </cell>
          <cell r="E74">
            <v>0</v>
          </cell>
          <cell r="F74">
            <v>0</v>
          </cell>
          <cell r="G74">
            <v>5</v>
          </cell>
          <cell r="H74">
            <v>26</v>
          </cell>
          <cell r="I74">
            <v>17</v>
          </cell>
          <cell r="J74">
            <v>9</v>
          </cell>
          <cell r="K74" t="str">
            <v>0</v>
          </cell>
          <cell r="L74" t="str">
            <v>0</v>
          </cell>
          <cell r="M74" t="str">
            <v>Confirm</v>
          </cell>
        </row>
        <row r="75">
          <cell r="A75">
            <v>170130</v>
          </cell>
          <cell r="B75" t="str">
            <v>Nov-22</v>
          </cell>
          <cell r="C75">
            <v>1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26</v>
          </cell>
          <cell r="I75">
            <v>25</v>
          </cell>
          <cell r="J75">
            <v>1</v>
          </cell>
          <cell r="K75" t="str">
            <v>100</v>
          </cell>
          <cell r="L75" t="str">
            <v>10</v>
          </cell>
          <cell r="M75" t="str">
            <v>Confirm</v>
          </cell>
        </row>
        <row r="76">
          <cell r="A76">
            <v>170131</v>
          </cell>
          <cell r="B76" t="str">
            <v>Nov-22</v>
          </cell>
          <cell r="C76">
            <v>0</v>
          </cell>
          <cell r="D76">
            <v>0</v>
          </cell>
          <cell r="E76">
            <v>0</v>
          </cell>
          <cell r="F76">
            <v>0.5</v>
          </cell>
          <cell r="G76">
            <v>0</v>
          </cell>
          <cell r="H76">
            <v>25</v>
          </cell>
          <cell r="I76">
            <v>24.5</v>
          </cell>
          <cell r="J76">
            <v>0.5</v>
          </cell>
          <cell r="K76" t="str">
            <v>100</v>
          </cell>
          <cell r="L76" t="str">
            <v>10</v>
          </cell>
          <cell r="M76" t="str">
            <v>Confirm</v>
          </cell>
        </row>
        <row r="77">
          <cell r="A77">
            <v>170133</v>
          </cell>
          <cell r="B77" t="str">
            <v>Nov-22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0</v>
          </cell>
          <cell r="H77">
            <v>26</v>
          </cell>
          <cell r="I77">
            <v>25</v>
          </cell>
          <cell r="J77">
            <v>1</v>
          </cell>
          <cell r="K77" t="str">
            <v>100</v>
          </cell>
          <cell r="L77" t="str">
            <v>10</v>
          </cell>
          <cell r="M77" t="str">
            <v>Confirm</v>
          </cell>
        </row>
        <row r="78">
          <cell r="A78">
            <v>170138</v>
          </cell>
          <cell r="B78" t="str">
            <v>Nov-22</v>
          </cell>
          <cell r="C78">
            <v>0</v>
          </cell>
          <cell r="D78">
            <v>0</v>
          </cell>
          <cell r="E78">
            <v>0</v>
          </cell>
          <cell r="F78">
            <v>1.5</v>
          </cell>
          <cell r="G78">
            <v>0</v>
          </cell>
          <cell r="H78">
            <v>26</v>
          </cell>
          <cell r="I78">
            <v>24.5</v>
          </cell>
          <cell r="J78">
            <v>1.5</v>
          </cell>
          <cell r="K78" t="str">
            <v>100</v>
          </cell>
          <cell r="L78" t="str">
            <v>10</v>
          </cell>
          <cell r="M78" t="str">
            <v>Confirm</v>
          </cell>
        </row>
        <row r="79">
          <cell r="A79">
            <v>170139</v>
          </cell>
          <cell r="B79" t="str">
            <v>Nov-22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26</v>
          </cell>
          <cell r="I79">
            <v>26</v>
          </cell>
          <cell r="J79">
            <v>0</v>
          </cell>
          <cell r="K79" t="str">
            <v>100</v>
          </cell>
          <cell r="L79" t="str">
            <v>10</v>
          </cell>
          <cell r="M79" t="str">
            <v>Confirm</v>
          </cell>
        </row>
        <row r="80">
          <cell r="A80">
            <v>170142</v>
          </cell>
          <cell r="B80" t="str">
            <v>Nov-22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26</v>
          </cell>
          <cell r="I80">
            <v>26</v>
          </cell>
          <cell r="J80">
            <v>0</v>
          </cell>
          <cell r="K80" t="str">
            <v>100</v>
          </cell>
          <cell r="L80" t="str">
            <v>10</v>
          </cell>
          <cell r="M80" t="str">
            <v>Confirm</v>
          </cell>
        </row>
        <row r="81">
          <cell r="A81">
            <v>170143</v>
          </cell>
          <cell r="B81" t="str">
            <v>Nov-22</v>
          </cell>
          <cell r="C81">
            <v>0</v>
          </cell>
          <cell r="D81">
            <v>0</v>
          </cell>
          <cell r="E81">
            <v>0</v>
          </cell>
          <cell r="F81">
            <v>4</v>
          </cell>
          <cell r="G81">
            <v>0</v>
          </cell>
          <cell r="H81">
            <v>26</v>
          </cell>
          <cell r="I81">
            <v>22</v>
          </cell>
          <cell r="J81">
            <v>4</v>
          </cell>
          <cell r="K81" t="str">
            <v>50</v>
          </cell>
          <cell r="L81" t="str">
            <v>5</v>
          </cell>
          <cell r="M81" t="str">
            <v>Confirm</v>
          </cell>
        </row>
        <row r="82">
          <cell r="A82">
            <v>170145</v>
          </cell>
          <cell r="B82" t="str">
            <v>Nov-22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26</v>
          </cell>
          <cell r="I82">
            <v>26</v>
          </cell>
          <cell r="J82">
            <v>0</v>
          </cell>
          <cell r="K82" t="str">
            <v>100</v>
          </cell>
          <cell r="L82" t="str">
            <v>10</v>
          </cell>
          <cell r="M82" t="str">
            <v>Confirm</v>
          </cell>
        </row>
        <row r="83">
          <cell r="A83">
            <v>170146</v>
          </cell>
          <cell r="B83" t="str">
            <v>Nov-22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5</v>
          </cell>
          <cell r="I83">
            <v>5</v>
          </cell>
          <cell r="J83">
            <v>0</v>
          </cell>
          <cell r="K83" t="str">
            <v>100</v>
          </cell>
          <cell r="L83" t="str">
            <v>10</v>
          </cell>
          <cell r="M83" t="str">
            <v>Confirm</v>
          </cell>
        </row>
        <row r="84">
          <cell r="A84">
            <v>170147</v>
          </cell>
          <cell r="B84" t="str">
            <v>Nov-22</v>
          </cell>
          <cell r="C84">
            <v>2</v>
          </cell>
          <cell r="D84">
            <v>0</v>
          </cell>
          <cell r="E84">
            <v>0</v>
          </cell>
          <cell r="F84">
            <v>2</v>
          </cell>
          <cell r="G84">
            <v>0</v>
          </cell>
          <cell r="H84">
            <v>26</v>
          </cell>
          <cell r="I84">
            <v>22</v>
          </cell>
          <cell r="J84">
            <v>4</v>
          </cell>
          <cell r="K84" t="str">
            <v>50</v>
          </cell>
          <cell r="L84" t="str">
            <v>5</v>
          </cell>
          <cell r="M84" t="str">
            <v>Confirm</v>
          </cell>
        </row>
        <row r="85">
          <cell r="A85">
            <v>170151</v>
          </cell>
          <cell r="B85" t="str">
            <v>Nov-22</v>
          </cell>
          <cell r="C85">
            <v>0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25</v>
          </cell>
          <cell r="I85">
            <v>24</v>
          </cell>
          <cell r="J85">
            <v>1</v>
          </cell>
          <cell r="K85" t="str">
            <v>100</v>
          </cell>
          <cell r="L85" t="str">
            <v>10</v>
          </cell>
          <cell r="M85" t="str">
            <v>Confirm</v>
          </cell>
        </row>
        <row r="86">
          <cell r="A86">
            <v>170153</v>
          </cell>
          <cell r="B86" t="str">
            <v>Nov-22</v>
          </cell>
          <cell r="C86">
            <v>0</v>
          </cell>
          <cell r="D86">
            <v>1</v>
          </cell>
          <cell r="E86">
            <v>0</v>
          </cell>
          <cell r="F86">
            <v>2</v>
          </cell>
          <cell r="G86">
            <v>5</v>
          </cell>
          <cell r="H86">
            <v>26</v>
          </cell>
          <cell r="I86">
            <v>18</v>
          </cell>
          <cell r="J86">
            <v>8</v>
          </cell>
          <cell r="K86" t="str">
            <v>0</v>
          </cell>
          <cell r="L86" t="str">
            <v>0</v>
          </cell>
          <cell r="M86" t="str">
            <v>Confirm</v>
          </cell>
        </row>
        <row r="87">
          <cell r="A87">
            <v>170162</v>
          </cell>
          <cell r="B87" t="str">
            <v>Nov-22</v>
          </cell>
          <cell r="C87">
            <v>1</v>
          </cell>
          <cell r="D87">
            <v>0</v>
          </cell>
          <cell r="E87">
            <v>4</v>
          </cell>
          <cell r="F87">
            <v>1</v>
          </cell>
          <cell r="G87">
            <v>0</v>
          </cell>
          <cell r="H87">
            <v>26</v>
          </cell>
          <cell r="I87">
            <v>20</v>
          </cell>
          <cell r="J87">
            <v>6</v>
          </cell>
          <cell r="K87" t="str">
            <v>0</v>
          </cell>
          <cell r="L87" t="str">
            <v>0</v>
          </cell>
          <cell r="M87" t="str">
            <v>Confirm</v>
          </cell>
        </row>
        <row r="88">
          <cell r="A88">
            <v>170166</v>
          </cell>
          <cell r="B88" t="str">
            <v>Nov-22</v>
          </cell>
          <cell r="C88">
            <v>0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24.5</v>
          </cell>
          <cell r="I88">
            <v>23.5</v>
          </cell>
          <cell r="J88">
            <v>1</v>
          </cell>
          <cell r="K88" t="str">
            <v>100</v>
          </cell>
          <cell r="L88" t="str">
            <v>10</v>
          </cell>
          <cell r="M88" t="str">
            <v>Confirm</v>
          </cell>
        </row>
        <row r="89">
          <cell r="A89">
            <v>170173</v>
          </cell>
          <cell r="B89" t="str">
            <v>Nov-22</v>
          </cell>
          <cell r="C89">
            <v>1</v>
          </cell>
          <cell r="D89">
            <v>0</v>
          </cell>
          <cell r="E89">
            <v>0</v>
          </cell>
          <cell r="F89">
            <v>1</v>
          </cell>
          <cell r="G89">
            <v>2</v>
          </cell>
          <cell r="H89">
            <v>26</v>
          </cell>
          <cell r="I89">
            <v>22</v>
          </cell>
          <cell r="J89">
            <v>4</v>
          </cell>
          <cell r="K89" t="str">
            <v>50</v>
          </cell>
          <cell r="L89" t="str">
            <v>5</v>
          </cell>
          <cell r="M89" t="str">
            <v>Confirm</v>
          </cell>
        </row>
        <row r="90">
          <cell r="A90">
            <v>170178</v>
          </cell>
          <cell r="B90" t="str">
            <v>Nov-22</v>
          </cell>
          <cell r="C90">
            <v>0</v>
          </cell>
          <cell r="D90">
            <v>2</v>
          </cell>
          <cell r="E90">
            <v>0</v>
          </cell>
          <cell r="F90">
            <v>0</v>
          </cell>
          <cell r="G90">
            <v>0</v>
          </cell>
          <cell r="H90">
            <v>26</v>
          </cell>
          <cell r="I90">
            <v>24</v>
          </cell>
          <cell r="J90">
            <v>2</v>
          </cell>
          <cell r="K90" t="str">
            <v>100</v>
          </cell>
          <cell r="L90" t="str">
            <v>10</v>
          </cell>
          <cell r="M90" t="str">
            <v>Confirm</v>
          </cell>
        </row>
        <row r="91">
          <cell r="A91">
            <v>170201</v>
          </cell>
          <cell r="B91" t="str">
            <v>Nov-22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26</v>
          </cell>
          <cell r="I91">
            <v>26</v>
          </cell>
          <cell r="J91">
            <v>0</v>
          </cell>
          <cell r="K91" t="str">
            <v>100</v>
          </cell>
          <cell r="L91" t="str">
            <v>10</v>
          </cell>
          <cell r="M91" t="str">
            <v>Confirm</v>
          </cell>
        </row>
        <row r="92">
          <cell r="A92">
            <v>170203</v>
          </cell>
          <cell r="B92" t="str">
            <v>Nov-22</v>
          </cell>
          <cell r="C92">
            <v>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26</v>
          </cell>
          <cell r="I92">
            <v>25</v>
          </cell>
          <cell r="J92">
            <v>1</v>
          </cell>
          <cell r="K92" t="str">
            <v>100</v>
          </cell>
          <cell r="L92" t="str">
            <v>10</v>
          </cell>
          <cell r="M92" t="str">
            <v>Confirm</v>
          </cell>
        </row>
        <row r="93">
          <cell r="A93">
            <v>170208</v>
          </cell>
          <cell r="B93" t="str">
            <v>Nov-22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25</v>
          </cell>
          <cell r="I93">
            <v>25</v>
          </cell>
          <cell r="J93">
            <v>0</v>
          </cell>
          <cell r="K93" t="str">
            <v>100</v>
          </cell>
          <cell r="L93" t="str">
            <v>10</v>
          </cell>
          <cell r="M93" t="str">
            <v>Confirm</v>
          </cell>
        </row>
        <row r="94">
          <cell r="A94">
            <v>170213</v>
          </cell>
          <cell r="B94" t="str">
            <v>Nov-22</v>
          </cell>
          <cell r="C94">
            <v>2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8</v>
          </cell>
          <cell r="I94">
            <v>5</v>
          </cell>
          <cell r="J94">
            <v>3</v>
          </cell>
          <cell r="K94" t="str">
            <v>75</v>
          </cell>
          <cell r="L94" t="str">
            <v>8</v>
          </cell>
          <cell r="M94" t="str">
            <v>Confirm</v>
          </cell>
        </row>
        <row r="95">
          <cell r="A95">
            <v>170214</v>
          </cell>
          <cell r="B95" t="str">
            <v>Nov-22</v>
          </cell>
          <cell r="C95">
            <v>0</v>
          </cell>
          <cell r="D95">
            <v>2</v>
          </cell>
          <cell r="E95">
            <v>0</v>
          </cell>
          <cell r="F95">
            <v>0</v>
          </cell>
          <cell r="G95">
            <v>0</v>
          </cell>
          <cell r="H95">
            <v>26</v>
          </cell>
          <cell r="I95">
            <v>24</v>
          </cell>
          <cell r="J95">
            <v>2</v>
          </cell>
          <cell r="K95" t="str">
            <v>100</v>
          </cell>
          <cell r="L95" t="str">
            <v>10</v>
          </cell>
          <cell r="M95" t="str">
            <v>Confirm</v>
          </cell>
        </row>
        <row r="96">
          <cell r="A96">
            <v>170220</v>
          </cell>
          <cell r="B96" t="str">
            <v>Nov-22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25</v>
          </cell>
          <cell r="I96">
            <v>24</v>
          </cell>
          <cell r="J96">
            <v>1</v>
          </cell>
          <cell r="K96" t="str">
            <v>100</v>
          </cell>
          <cell r="L96" t="str">
            <v>10</v>
          </cell>
          <cell r="M96" t="str">
            <v>Confirm</v>
          </cell>
        </row>
        <row r="97">
          <cell r="A97">
            <v>170227</v>
          </cell>
          <cell r="B97" t="str">
            <v>Nov-22</v>
          </cell>
          <cell r="C97">
            <v>0</v>
          </cell>
          <cell r="D97">
            <v>3</v>
          </cell>
          <cell r="E97">
            <v>0</v>
          </cell>
          <cell r="F97">
            <v>0</v>
          </cell>
          <cell r="G97">
            <v>0</v>
          </cell>
          <cell r="H97">
            <v>26</v>
          </cell>
          <cell r="I97">
            <v>23</v>
          </cell>
          <cell r="J97">
            <v>3</v>
          </cell>
          <cell r="K97" t="str">
            <v>75</v>
          </cell>
          <cell r="L97" t="str">
            <v>8</v>
          </cell>
          <cell r="M97" t="str">
            <v>Confirm</v>
          </cell>
        </row>
        <row r="98">
          <cell r="A98">
            <v>170228</v>
          </cell>
          <cell r="B98" t="str">
            <v>Nov-22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26</v>
          </cell>
          <cell r="I98">
            <v>26</v>
          </cell>
          <cell r="J98">
            <v>0</v>
          </cell>
          <cell r="K98" t="str">
            <v>100</v>
          </cell>
          <cell r="L98" t="str">
            <v>10</v>
          </cell>
          <cell r="M98" t="str">
            <v>Confirm</v>
          </cell>
        </row>
        <row r="99">
          <cell r="A99">
            <v>170229</v>
          </cell>
          <cell r="B99" t="str">
            <v>Nov-22</v>
          </cell>
          <cell r="C99">
            <v>0</v>
          </cell>
          <cell r="D99">
            <v>3</v>
          </cell>
          <cell r="E99">
            <v>0</v>
          </cell>
          <cell r="F99">
            <v>0</v>
          </cell>
          <cell r="G99">
            <v>0</v>
          </cell>
          <cell r="H99">
            <v>26</v>
          </cell>
          <cell r="I99">
            <v>23</v>
          </cell>
          <cell r="J99">
            <v>3</v>
          </cell>
          <cell r="K99" t="str">
            <v>75</v>
          </cell>
          <cell r="L99" t="str">
            <v>8</v>
          </cell>
          <cell r="M99" t="str">
            <v>Confirm</v>
          </cell>
        </row>
        <row r="100">
          <cell r="A100">
            <v>170230</v>
          </cell>
          <cell r="B100" t="str">
            <v>Nov-22</v>
          </cell>
          <cell r="C100">
            <v>2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26</v>
          </cell>
          <cell r="I100">
            <v>23</v>
          </cell>
          <cell r="J100">
            <v>3</v>
          </cell>
          <cell r="K100" t="str">
            <v>75</v>
          </cell>
          <cell r="L100" t="str">
            <v>8</v>
          </cell>
          <cell r="M100" t="str">
            <v>Confirm</v>
          </cell>
        </row>
        <row r="101">
          <cell r="A101">
            <v>170237</v>
          </cell>
          <cell r="B101" t="str">
            <v>Nov-22</v>
          </cell>
          <cell r="C101">
            <v>0</v>
          </cell>
          <cell r="D101">
            <v>0</v>
          </cell>
          <cell r="E101">
            <v>6</v>
          </cell>
          <cell r="F101">
            <v>0</v>
          </cell>
          <cell r="G101">
            <v>0</v>
          </cell>
          <cell r="H101">
            <v>26</v>
          </cell>
          <cell r="I101">
            <v>20</v>
          </cell>
          <cell r="J101">
            <v>6</v>
          </cell>
          <cell r="K101" t="str">
            <v>0</v>
          </cell>
          <cell r="L101" t="str">
            <v>0</v>
          </cell>
          <cell r="M101" t="str">
            <v>Confirm</v>
          </cell>
        </row>
        <row r="102">
          <cell r="A102">
            <v>170238</v>
          </cell>
          <cell r="B102" t="str">
            <v>Nov-22</v>
          </cell>
          <cell r="C102">
            <v>0</v>
          </cell>
          <cell r="D102">
            <v>0</v>
          </cell>
          <cell r="E102">
            <v>4</v>
          </cell>
          <cell r="F102">
            <v>0</v>
          </cell>
          <cell r="G102">
            <v>0</v>
          </cell>
          <cell r="H102">
            <v>26</v>
          </cell>
          <cell r="I102">
            <v>22</v>
          </cell>
          <cell r="J102">
            <v>4</v>
          </cell>
          <cell r="K102" t="str">
            <v>50</v>
          </cell>
          <cell r="L102" t="str">
            <v>5</v>
          </cell>
          <cell r="M102" t="str">
            <v>Confirm</v>
          </cell>
        </row>
        <row r="103">
          <cell r="A103">
            <v>170240</v>
          </cell>
          <cell r="B103" t="str">
            <v>Nov-22</v>
          </cell>
          <cell r="C103">
            <v>0</v>
          </cell>
          <cell r="D103">
            <v>2</v>
          </cell>
          <cell r="E103">
            <v>0</v>
          </cell>
          <cell r="F103">
            <v>0</v>
          </cell>
          <cell r="G103">
            <v>0</v>
          </cell>
          <cell r="H103">
            <v>26</v>
          </cell>
          <cell r="I103">
            <v>24</v>
          </cell>
          <cell r="J103">
            <v>2</v>
          </cell>
          <cell r="K103" t="str">
            <v>100</v>
          </cell>
          <cell r="L103" t="str">
            <v>10</v>
          </cell>
          <cell r="M103" t="str">
            <v>Confirm</v>
          </cell>
        </row>
        <row r="104">
          <cell r="A104">
            <v>170241</v>
          </cell>
          <cell r="B104" t="str">
            <v>Nov-22</v>
          </cell>
          <cell r="C104">
            <v>0</v>
          </cell>
          <cell r="D104">
            <v>0</v>
          </cell>
          <cell r="E104">
            <v>0</v>
          </cell>
          <cell r="F104">
            <v>1</v>
          </cell>
          <cell r="G104">
            <v>0</v>
          </cell>
          <cell r="H104">
            <v>25</v>
          </cell>
          <cell r="I104">
            <v>24</v>
          </cell>
          <cell r="J104">
            <v>1</v>
          </cell>
          <cell r="K104" t="str">
            <v>100</v>
          </cell>
          <cell r="L104" t="str">
            <v>10</v>
          </cell>
          <cell r="M104" t="str">
            <v>Confirm</v>
          </cell>
        </row>
        <row r="105">
          <cell r="A105">
            <v>170242</v>
          </cell>
          <cell r="B105" t="str">
            <v>Nov-22</v>
          </cell>
          <cell r="C105">
            <v>2</v>
          </cell>
          <cell r="D105">
            <v>1</v>
          </cell>
          <cell r="E105">
            <v>0</v>
          </cell>
          <cell r="F105">
            <v>1</v>
          </cell>
          <cell r="G105">
            <v>0</v>
          </cell>
          <cell r="H105">
            <v>26</v>
          </cell>
          <cell r="I105">
            <v>22</v>
          </cell>
          <cell r="J105">
            <v>4</v>
          </cell>
          <cell r="K105" t="str">
            <v>50</v>
          </cell>
          <cell r="L105" t="str">
            <v>5</v>
          </cell>
          <cell r="M105" t="str">
            <v>Confirm</v>
          </cell>
        </row>
        <row r="106">
          <cell r="A106">
            <v>170243</v>
          </cell>
          <cell r="B106" t="str">
            <v>Nov-22</v>
          </cell>
          <cell r="C106">
            <v>0</v>
          </cell>
          <cell r="D106">
            <v>0</v>
          </cell>
          <cell r="E106">
            <v>0</v>
          </cell>
          <cell r="F106">
            <v>3</v>
          </cell>
          <cell r="G106">
            <v>0</v>
          </cell>
          <cell r="H106">
            <v>24</v>
          </cell>
          <cell r="I106">
            <v>21</v>
          </cell>
          <cell r="J106">
            <v>3</v>
          </cell>
          <cell r="K106" t="str">
            <v>75</v>
          </cell>
          <cell r="L106" t="str">
            <v>8</v>
          </cell>
          <cell r="M106" t="str">
            <v>Confirm</v>
          </cell>
        </row>
        <row r="107">
          <cell r="A107">
            <v>170247</v>
          </cell>
          <cell r="B107" t="str">
            <v>Nov-22</v>
          </cell>
          <cell r="C107">
            <v>3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26</v>
          </cell>
          <cell r="I107">
            <v>23</v>
          </cell>
          <cell r="J107">
            <v>3</v>
          </cell>
          <cell r="K107" t="str">
            <v>75</v>
          </cell>
          <cell r="L107" t="str">
            <v>8</v>
          </cell>
          <cell r="M107" t="str">
            <v>Confirm</v>
          </cell>
        </row>
        <row r="108">
          <cell r="A108">
            <v>170248</v>
          </cell>
          <cell r="B108" t="str">
            <v>Nov-22</v>
          </cell>
          <cell r="C108">
            <v>1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26</v>
          </cell>
          <cell r="I108">
            <v>25</v>
          </cell>
          <cell r="J108">
            <v>1</v>
          </cell>
          <cell r="K108" t="str">
            <v>100</v>
          </cell>
          <cell r="L108" t="str">
            <v>10</v>
          </cell>
          <cell r="M108" t="str">
            <v>Confirm</v>
          </cell>
        </row>
        <row r="109">
          <cell r="A109">
            <v>170251</v>
          </cell>
          <cell r="B109" t="str">
            <v>Nov-22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26</v>
          </cell>
          <cell r="I109">
            <v>25</v>
          </cell>
          <cell r="J109">
            <v>1</v>
          </cell>
          <cell r="K109" t="str">
            <v>100</v>
          </cell>
          <cell r="L109" t="str">
            <v>10</v>
          </cell>
          <cell r="M109" t="str">
            <v>Confirm</v>
          </cell>
        </row>
        <row r="110">
          <cell r="A110">
            <v>170253</v>
          </cell>
          <cell r="B110" t="str">
            <v>Nov-22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26</v>
          </cell>
          <cell r="I110">
            <v>26</v>
          </cell>
          <cell r="J110">
            <v>0</v>
          </cell>
          <cell r="K110" t="str">
            <v>100</v>
          </cell>
          <cell r="L110" t="str">
            <v>10</v>
          </cell>
          <cell r="M110" t="str">
            <v>Confirm</v>
          </cell>
        </row>
        <row r="111">
          <cell r="A111">
            <v>170254</v>
          </cell>
          <cell r="B111" t="str">
            <v>Nov-22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26</v>
          </cell>
          <cell r="I111">
            <v>26</v>
          </cell>
          <cell r="J111">
            <v>0</v>
          </cell>
          <cell r="K111" t="str">
            <v>100</v>
          </cell>
          <cell r="L111" t="str">
            <v>10</v>
          </cell>
          <cell r="M111" t="str">
            <v>Confirm</v>
          </cell>
        </row>
        <row r="112">
          <cell r="A112">
            <v>170257</v>
          </cell>
          <cell r="B112" t="str">
            <v>Nov-22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22</v>
          </cell>
          <cell r="I112">
            <v>22</v>
          </cell>
          <cell r="J112">
            <v>0</v>
          </cell>
          <cell r="K112" t="str">
            <v>100</v>
          </cell>
          <cell r="L112" t="str">
            <v>10</v>
          </cell>
          <cell r="M112" t="str">
            <v>Confirm</v>
          </cell>
        </row>
        <row r="113">
          <cell r="A113">
            <v>170264</v>
          </cell>
          <cell r="B113" t="str">
            <v>Nov-22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26</v>
          </cell>
          <cell r="I113">
            <v>26</v>
          </cell>
          <cell r="J113">
            <v>0</v>
          </cell>
          <cell r="K113" t="str">
            <v>100</v>
          </cell>
          <cell r="L113" t="str">
            <v>10</v>
          </cell>
          <cell r="M113" t="str">
            <v>Confirm</v>
          </cell>
        </row>
        <row r="114">
          <cell r="A114">
            <v>170265</v>
          </cell>
          <cell r="B114" t="str">
            <v>Nov-22</v>
          </cell>
          <cell r="C114">
            <v>0</v>
          </cell>
          <cell r="D114">
            <v>0</v>
          </cell>
          <cell r="E114">
            <v>0</v>
          </cell>
          <cell r="F114">
            <v>2</v>
          </cell>
          <cell r="G114">
            <v>0</v>
          </cell>
          <cell r="H114">
            <v>26</v>
          </cell>
          <cell r="I114">
            <v>24</v>
          </cell>
          <cell r="J114">
            <v>2</v>
          </cell>
          <cell r="K114" t="str">
            <v>100</v>
          </cell>
          <cell r="L114" t="str">
            <v>10</v>
          </cell>
          <cell r="M114" t="str">
            <v>Confirm</v>
          </cell>
        </row>
        <row r="115">
          <cell r="A115">
            <v>170266</v>
          </cell>
          <cell r="B115" t="str">
            <v>Nov-22</v>
          </cell>
          <cell r="C115">
            <v>0</v>
          </cell>
          <cell r="D115">
            <v>2</v>
          </cell>
          <cell r="E115">
            <v>0</v>
          </cell>
          <cell r="F115">
            <v>0</v>
          </cell>
          <cell r="G115">
            <v>0</v>
          </cell>
          <cell r="H115">
            <v>26</v>
          </cell>
          <cell r="I115">
            <v>24</v>
          </cell>
          <cell r="J115">
            <v>2</v>
          </cell>
          <cell r="K115" t="str">
            <v>100</v>
          </cell>
          <cell r="L115" t="str">
            <v>10</v>
          </cell>
          <cell r="M115" t="str">
            <v>Confirm</v>
          </cell>
        </row>
        <row r="116">
          <cell r="A116">
            <v>170275</v>
          </cell>
          <cell r="B116" t="str">
            <v>Nov-22</v>
          </cell>
          <cell r="C116">
            <v>3</v>
          </cell>
          <cell r="D116">
            <v>3</v>
          </cell>
          <cell r="E116">
            <v>0</v>
          </cell>
          <cell r="F116">
            <v>1</v>
          </cell>
          <cell r="G116">
            <v>0</v>
          </cell>
          <cell r="H116">
            <v>26</v>
          </cell>
          <cell r="I116">
            <v>19</v>
          </cell>
          <cell r="J116">
            <v>7</v>
          </cell>
          <cell r="K116" t="str">
            <v>0</v>
          </cell>
          <cell r="L116" t="str">
            <v>0</v>
          </cell>
          <cell r="M116" t="str">
            <v>Confirm</v>
          </cell>
        </row>
        <row r="117">
          <cell r="A117">
            <v>170277</v>
          </cell>
          <cell r="B117" t="str">
            <v>Nov-22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26</v>
          </cell>
          <cell r="I117">
            <v>26</v>
          </cell>
          <cell r="J117">
            <v>0</v>
          </cell>
          <cell r="K117" t="str">
            <v>100</v>
          </cell>
          <cell r="L117" t="str">
            <v>30</v>
          </cell>
          <cell r="M117" t="str">
            <v>Confirm</v>
          </cell>
        </row>
        <row r="118">
          <cell r="A118">
            <v>170282</v>
          </cell>
          <cell r="B118" t="str">
            <v>Nov-22</v>
          </cell>
          <cell r="C118">
            <v>2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26</v>
          </cell>
          <cell r="I118">
            <v>24</v>
          </cell>
          <cell r="J118">
            <v>2</v>
          </cell>
          <cell r="K118" t="str">
            <v>100</v>
          </cell>
          <cell r="L118" t="str">
            <v>10</v>
          </cell>
          <cell r="M118" t="str">
            <v>Confirm</v>
          </cell>
        </row>
        <row r="119">
          <cell r="A119">
            <v>170286</v>
          </cell>
          <cell r="B119" t="str">
            <v>Nov-22</v>
          </cell>
          <cell r="C119">
            <v>1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26</v>
          </cell>
          <cell r="I119">
            <v>25</v>
          </cell>
          <cell r="J119">
            <v>1</v>
          </cell>
          <cell r="K119" t="str">
            <v>100</v>
          </cell>
          <cell r="L119" t="str">
            <v>10</v>
          </cell>
          <cell r="M119" t="str">
            <v>Confirm</v>
          </cell>
        </row>
        <row r="120">
          <cell r="A120">
            <v>170291</v>
          </cell>
          <cell r="B120" t="str">
            <v>Nov-22</v>
          </cell>
          <cell r="C120">
            <v>3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26</v>
          </cell>
          <cell r="I120">
            <v>23</v>
          </cell>
          <cell r="J120">
            <v>3</v>
          </cell>
          <cell r="K120" t="str">
            <v>75</v>
          </cell>
          <cell r="L120" t="str">
            <v>24</v>
          </cell>
          <cell r="M120" t="str">
            <v>Confirm</v>
          </cell>
        </row>
        <row r="121">
          <cell r="A121">
            <v>170293</v>
          </cell>
          <cell r="B121" t="str">
            <v>Nov-22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13</v>
          </cell>
          <cell r="I121">
            <v>13</v>
          </cell>
          <cell r="J121">
            <v>0</v>
          </cell>
          <cell r="K121" t="str">
            <v>100</v>
          </cell>
          <cell r="L121" t="str">
            <v>10</v>
          </cell>
          <cell r="M121" t="str">
            <v>Confirm</v>
          </cell>
        </row>
        <row r="122">
          <cell r="A122">
            <v>170294</v>
          </cell>
          <cell r="B122" t="str">
            <v>Nov-22</v>
          </cell>
          <cell r="C122">
            <v>2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26</v>
          </cell>
          <cell r="I122">
            <v>24</v>
          </cell>
          <cell r="J122">
            <v>2</v>
          </cell>
          <cell r="K122" t="str">
            <v>100</v>
          </cell>
          <cell r="L122" t="str">
            <v>10</v>
          </cell>
          <cell r="M122" t="str">
            <v>Confirm</v>
          </cell>
        </row>
        <row r="123">
          <cell r="A123">
            <v>170298</v>
          </cell>
          <cell r="B123" t="str">
            <v>Nov-22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26</v>
          </cell>
          <cell r="I123">
            <v>26</v>
          </cell>
          <cell r="J123">
            <v>0</v>
          </cell>
          <cell r="K123" t="str">
            <v>100</v>
          </cell>
          <cell r="L123" t="str">
            <v>10</v>
          </cell>
          <cell r="M123" t="str">
            <v>Confirm</v>
          </cell>
        </row>
        <row r="124">
          <cell r="A124">
            <v>170299</v>
          </cell>
          <cell r="B124" t="str">
            <v>Nov-22</v>
          </cell>
          <cell r="C124">
            <v>0</v>
          </cell>
          <cell r="D124">
            <v>0</v>
          </cell>
          <cell r="E124">
            <v>0</v>
          </cell>
          <cell r="F124">
            <v>3</v>
          </cell>
          <cell r="G124">
            <v>0</v>
          </cell>
          <cell r="H124">
            <v>26</v>
          </cell>
          <cell r="I124">
            <v>23</v>
          </cell>
          <cell r="J124">
            <v>3</v>
          </cell>
          <cell r="K124" t="str">
            <v>75</v>
          </cell>
          <cell r="L124" t="str">
            <v>8</v>
          </cell>
          <cell r="M124" t="str">
            <v>Confirm</v>
          </cell>
        </row>
        <row r="125">
          <cell r="A125">
            <v>170316</v>
          </cell>
          <cell r="B125" t="str">
            <v>Nov-22</v>
          </cell>
          <cell r="C125">
            <v>0</v>
          </cell>
          <cell r="D125">
            <v>3</v>
          </cell>
          <cell r="E125">
            <v>0</v>
          </cell>
          <cell r="F125">
            <v>0</v>
          </cell>
          <cell r="G125">
            <v>0</v>
          </cell>
          <cell r="H125">
            <v>26</v>
          </cell>
          <cell r="I125">
            <v>23</v>
          </cell>
          <cell r="J125">
            <v>3</v>
          </cell>
          <cell r="K125" t="str">
            <v>75</v>
          </cell>
          <cell r="L125" t="str">
            <v>8</v>
          </cell>
          <cell r="M125" t="str">
            <v>Confirm</v>
          </cell>
        </row>
        <row r="126">
          <cell r="A126">
            <v>170319</v>
          </cell>
          <cell r="B126" t="str">
            <v>Nov-22</v>
          </cell>
          <cell r="C126">
            <v>0</v>
          </cell>
          <cell r="D126">
            <v>0</v>
          </cell>
          <cell r="E126">
            <v>0</v>
          </cell>
          <cell r="F126">
            <v>4</v>
          </cell>
          <cell r="G126">
            <v>0</v>
          </cell>
          <cell r="H126">
            <v>26</v>
          </cell>
          <cell r="I126">
            <v>22</v>
          </cell>
          <cell r="J126">
            <v>4</v>
          </cell>
          <cell r="K126" t="str">
            <v>50</v>
          </cell>
          <cell r="L126" t="str">
            <v>5</v>
          </cell>
          <cell r="M126" t="str">
            <v>Confirm</v>
          </cell>
        </row>
        <row r="127">
          <cell r="A127">
            <v>180001</v>
          </cell>
          <cell r="B127" t="str">
            <v>Nov-22</v>
          </cell>
          <cell r="C127">
            <v>1</v>
          </cell>
          <cell r="D127">
            <v>0</v>
          </cell>
          <cell r="E127">
            <v>0</v>
          </cell>
          <cell r="F127">
            <v>3</v>
          </cell>
          <cell r="G127">
            <v>0</v>
          </cell>
          <cell r="H127">
            <v>26</v>
          </cell>
          <cell r="I127">
            <v>22</v>
          </cell>
          <cell r="J127">
            <v>4</v>
          </cell>
          <cell r="K127" t="str">
            <v>50</v>
          </cell>
          <cell r="L127" t="str">
            <v>5</v>
          </cell>
          <cell r="M127" t="str">
            <v>Confirm</v>
          </cell>
        </row>
        <row r="128">
          <cell r="A128">
            <v>180002</v>
          </cell>
          <cell r="B128" t="str">
            <v>Nov-22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26</v>
          </cell>
          <cell r="I128">
            <v>26</v>
          </cell>
          <cell r="J128">
            <v>0</v>
          </cell>
          <cell r="K128" t="str">
            <v>100</v>
          </cell>
          <cell r="L128" t="str">
            <v>10</v>
          </cell>
          <cell r="M128" t="str">
            <v>Confirm</v>
          </cell>
        </row>
        <row r="129">
          <cell r="A129">
            <v>180011</v>
          </cell>
          <cell r="B129" t="str">
            <v>Nov-22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26</v>
          </cell>
          <cell r="I129">
            <v>25</v>
          </cell>
          <cell r="J129">
            <v>1</v>
          </cell>
          <cell r="K129" t="str">
            <v>100</v>
          </cell>
          <cell r="L129" t="str">
            <v>10</v>
          </cell>
          <cell r="M129" t="str">
            <v>Confirm</v>
          </cell>
        </row>
        <row r="130">
          <cell r="A130">
            <v>180015</v>
          </cell>
          <cell r="B130" t="str">
            <v>Nov-22</v>
          </cell>
          <cell r="C130">
            <v>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26</v>
          </cell>
          <cell r="I130">
            <v>24</v>
          </cell>
          <cell r="J130">
            <v>2</v>
          </cell>
          <cell r="K130" t="str">
            <v>100</v>
          </cell>
          <cell r="L130" t="str">
            <v>10</v>
          </cell>
          <cell r="M130" t="str">
            <v>Confirm</v>
          </cell>
        </row>
        <row r="131">
          <cell r="A131">
            <v>180019</v>
          </cell>
          <cell r="B131" t="str">
            <v>Nov-22</v>
          </cell>
          <cell r="C131">
            <v>1</v>
          </cell>
          <cell r="D131">
            <v>0</v>
          </cell>
          <cell r="E131">
            <v>0</v>
          </cell>
          <cell r="F131">
            <v>1</v>
          </cell>
          <cell r="G131">
            <v>0</v>
          </cell>
          <cell r="H131">
            <v>23</v>
          </cell>
          <cell r="I131">
            <v>21</v>
          </cell>
          <cell r="J131">
            <v>2</v>
          </cell>
          <cell r="K131" t="str">
            <v>100</v>
          </cell>
          <cell r="L131" t="str">
            <v>10</v>
          </cell>
          <cell r="M131" t="str">
            <v>Confirm</v>
          </cell>
        </row>
        <row r="132">
          <cell r="A132">
            <v>180020</v>
          </cell>
          <cell r="B132" t="str">
            <v>Nov-22</v>
          </cell>
          <cell r="C132">
            <v>0</v>
          </cell>
          <cell r="D132">
            <v>0</v>
          </cell>
          <cell r="E132">
            <v>0</v>
          </cell>
          <cell r="F132">
            <v>1.5</v>
          </cell>
          <cell r="G132">
            <v>0</v>
          </cell>
          <cell r="H132">
            <v>25</v>
          </cell>
          <cell r="I132">
            <v>23.5</v>
          </cell>
          <cell r="J132">
            <v>1.5</v>
          </cell>
          <cell r="K132" t="str">
            <v>100</v>
          </cell>
          <cell r="L132" t="str">
            <v>10</v>
          </cell>
          <cell r="M132" t="str">
            <v>Confirm</v>
          </cell>
        </row>
        <row r="133">
          <cell r="A133">
            <v>180021</v>
          </cell>
          <cell r="B133" t="str">
            <v>Nov-22</v>
          </cell>
          <cell r="C133">
            <v>2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26</v>
          </cell>
          <cell r="I133">
            <v>19</v>
          </cell>
          <cell r="J133">
            <v>7</v>
          </cell>
          <cell r="K133" t="str">
            <v>0</v>
          </cell>
          <cell r="L133" t="str">
            <v>0</v>
          </cell>
          <cell r="M133" t="str">
            <v>Confirm</v>
          </cell>
        </row>
        <row r="134">
          <cell r="A134">
            <v>180022</v>
          </cell>
          <cell r="B134" t="str">
            <v>Nov-22</v>
          </cell>
          <cell r="C134">
            <v>0</v>
          </cell>
          <cell r="D134">
            <v>0</v>
          </cell>
          <cell r="E134">
            <v>0</v>
          </cell>
          <cell r="F134">
            <v>4</v>
          </cell>
          <cell r="G134">
            <v>0</v>
          </cell>
          <cell r="H134">
            <v>26</v>
          </cell>
          <cell r="I134">
            <v>22</v>
          </cell>
          <cell r="J134">
            <v>4</v>
          </cell>
          <cell r="K134" t="str">
            <v>50</v>
          </cell>
          <cell r="L134" t="str">
            <v>5</v>
          </cell>
          <cell r="M134" t="str">
            <v>Confirm</v>
          </cell>
        </row>
        <row r="135">
          <cell r="A135">
            <v>180023</v>
          </cell>
          <cell r="B135" t="str">
            <v>Nov-22</v>
          </cell>
          <cell r="C135">
            <v>0</v>
          </cell>
          <cell r="D135">
            <v>0</v>
          </cell>
          <cell r="E135">
            <v>6</v>
          </cell>
          <cell r="F135">
            <v>9</v>
          </cell>
          <cell r="G135">
            <v>0</v>
          </cell>
          <cell r="H135">
            <v>26</v>
          </cell>
          <cell r="I135">
            <v>11</v>
          </cell>
          <cell r="J135">
            <v>15</v>
          </cell>
          <cell r="K135" t="str">
            <v>0</v>
          </cell>
          <cell r="L135" t="str">
            <v>0</v>
          </cell>
          <cell r="M135" t="str">
            <v>Confirm</v>
          </cell>
        </row>
        <row r="136">
          <cell r="A136">
            <v>180026</v>
          </cell>
          <cell r="B136" t="str">
            <v>Nov-22</v>
          </cell>
          <cell r="C136">
            <v>4</v>
          </cell>
          <cell r="D136">
            <v>0</v>
          </cell>
          <cell r="E136">
            <v>0</v>
          </cell>
          <cell r="F136">
            <v>1</v>
          </cell>
          <cell r="G136">
            <v>0</v>
          </cell>
          <cell r="H136">
            <v>26</v>
          </cell>
          <cell r="I136">
            <v>21</v>
          </cell>
          <cell r="J136">
            <v>5</v>
          </cell>
          <cell r="K136" t="str">
            <v>25</v>
          </cell>
          <cell r="L136" t="str">
            <v>3</v>
          </cell>
          <cell r="M136" t="str">
            <v>Confirm</v>
          </cell>
        </row>
        <row r="137">
          <cell r="A137">
            <v>180033</v>
          </cell>
          <cell r="B137" t="str">
            <v>Nov-22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26</v>
          </cell>
          <cell r="I137">
            <v>25</v>
          </cell>
          <cell r="J137">
            <v>1</v>
          </cell>
          <cell r="K137" t="str">
            <v>100</v>
          </cell>
          <cell r="L137" t="str">
            <v>10</v>
          </cell>
          <cell r="M137" t="str">
            <v>Confirm</v>
          </cell>
        </row>
        <row r="138">
          <cell r="A138">
            <v>180036</v>
          </cell>
          <cell r="B138" t="str">
            <v>Nov-22</v>
          </cell>
          <cell r="C138">
            <v>0</v>
          </cell>
          <cell r="D138">
            <v>0</v>
          </cell>
          <cell r="E138">
            <v>0</v>
          </cell>
          <cell r="F138">
            <v>1</v>
          </cell>
          <cell r="G138">
            <v>0</v>
          </cell>
          <cell r="H138">
            <v>26</v>
          </cell>
          <cell r="I138">
            <v>25</v>
          </cell>
          <cell r="J138">
            <v>1</v>
          </cell>
          <cell r="K138" t="str">
            <v>100</v>
          </cell>
          <cell r="L138" t="str">
            <v>10</v>
          </cell>
          <cell r="M138" t="str">
            <v>Confirm</v>
          </cell>
        </row>
        <row r="139">
          <cell r="A139">
            <v>180037</v>
          </cell>
          <cell r="B139" t="str">
            <v>Nov-22</v>
          </cell>
          <cell r="C139">
            <v>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26</v>
          </cell>
          <cell r="I139">
            <v>25</v>
          </cell>
          <cell r="J139">
            <v>1</v>
          </cell>
          <cell r="K139" t="str">
            <v>100</v>
          </cell>
          <cell r="L139" t="str">
            <v>10</v>
          </cell>
          <cell r="M139" t="str">
            <v>Confirm</v>
          </cell>
        </row>
        <row r="140">
          <cell r="A140">
            <v>180040</v>
          </cell>
          <cell r="B140" t="str">
            <v>Nov-22</v>
          </cell>
          <cell r="C140">
            <v>0</v>
          </cell>
          <cell r="D140">
            <v>1</v>
          </cell>
          <cell r="E140">
            <v>0</v>
          </cell>
          <cell r="F140">
            <v>0</v>
          </cell>
          <cell r="G140">
            <v>0</v>
          </cell>
          <cell r="H140">
            <v>26</v>
          </cell>
          <cell r="I140">
            <v>25</v>
          </cell>
          <cell r="J140">
            <v>1</v>
          </cell>
          <cell r="K140" t="str">
            <v>100</v>
          </cell>
          <cell r="L140" t="str">
            <v>10</v>
          </cell>
          <cell r="M140" t="str">
            <v>Confirm</v>
          </cell>
        </row>
        <row r="141">
          <cell r="A141">
            <v>180041</v>
          </cell>
          <cell r="B141" t="str">
            <v>Nov-22</v>
          </cell>
          <cell r="C141">
            <v>4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24</v>
          </cell>
          <cell r="I141">
            <v>20</v>
          </cell>
          <cell r="J141">
            <v>4</v>
          </cell>
          <cell r="K141" t="str">
            <v>50</v>
          </cell>
          <cell r="L141" t="str">
            <v>5</v>
          </cell>
          <cell r="M141" t="str">
            <v>Confirm</v>
          </cell>
        </row>
        <row r="142">
          <cell r="A142">
            <v>180043</v>
          </cell>
          <cell r="B142" t="str">
            <v>Nov-22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24</v>
          </cell>
          <cell r="I142">
            <v>24</v>
          </cell>
          <cell r="J142">
            <v>0</v>
          </cell>
          <cell r="K142" t="str">
            <v>100</v>
          </cell>
          <cell r="L142" t="str">
            <v>10</v>
          </cell>
          <cell r="M142" t="str">
            <v>Confirm</v>
          </cell>
        </row>
        <row r="143">
          <cell r="A143">
            <v>180044</v>
          </cell>
          <cell r="B143" t="str">
            <v>Nov-22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26</v>
          </cell>
          <cell r="I143">
            <v>26</v>
          </cell>
          <cell r="J143">
            <v>0</v>
          </cell>
          <cell r="K143" t="str">
            <v>100</v>
          </cell>
          <cell r="L143" t="str">
            <v>10</v>
          </cell>
          <cell r="M143" t="str">
            <v>Confirm</v>
          </cell>
        </row>
        <row r="144">
          <cell r="A144">
            <v>180045</v>
          </cell>
          <cell r="B144" t="str">
            <v>Nov-22</v>
          </cell>
          <cell r="C144">
            <v>0</v>
          </cell>
          <cell r="D144">
            <v>0</v>
          </cell>
          <cell r="E144">
            <v>0</v>
          </cell>
          <cell r="F144">
            <v>4</v>
          </cell>
          <cell r="G144">
            <v>0</v>
          </cell>
          <cell r="H144">
            <v>26</v>
          </cell>
          <cell r="I144">
            <v>22</v>
          </cell>
          <cell r="J144">
            <v>4</v>
          </cell>
          <cell r="K144" t="str">
            <v>50</v>
          </cell>
          <cell r="L144" t="str">
            <v>5</v>
          </cell>
          <cell r="M144" t="str">
            <v>Confirm</v>
          </cell>
        </row>
        <row r="145">
          <cell r="A145">
            <v>180053</v>
          </cell>
          <cell r="B145" t="str">
            <v>Nov-22</v>
          </cell>
          <cell r="C145">
            <v>0</v>
          </cell>
          <cell r="D145">
            <v>0</v>
          </cell>
          <cell r="E145">
            <v>0</v>
          </cell>
          <cell r="F145">
            <v>4</v>
          </cell>
          <cell r="G145">
            <v>0</v>
          </cell>
          <cell r="H145">
            <v>26</v>
          </cell>
          <cell r="I145">
            <v>22</v>
          </cell>
          <cell r="J145">
            <v>4</v>
          </cell>
          <cell r="K145" t="str">
            <v>50</v>
          </cell>
          <cell r="L145" t="str">
            <v>5</v>
          </cell>
          <cell r="M145" t="str">
            <v>Confirm</v>
          </cell>
        </row>
        <row r="146">
          <cell r="A146">
            <v>180056</v>
          </cell>
          <cell r="B146" t="str">
            <v>Nov-22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26</v>
          </cell>
          <cell r="I146">
            <v>25</v>
          </cell>
          <cell r="J146">
            <v>1</v>
          </cell>
          <cell r="K146" t="str">
            <v>100</v>
          </cell>
          <cell r="L146" t="str">
            <v>10</v>
          </cell>
          <cell r="M146" t="str">
            <v>Confirm</v>
          </cell>
        </row>
        <row r="147">
          <cell r="A147">
            <v>180060</v>
          </cell>
          <cell r="B147" t="str">
            <v>Nov-22</v>
          </cell>
          <cell r="C147">
            <v>0</v>
          </cell>
          <cell r="D147">
            <v>0</v>
          </cell>
          <cell r="E147">
            <v>0</v>
          </cell>
          <cell r="F147">
            <v>0.5</v>
          </cell>
          <cell r="G147">
            <v>0</v>
          </cell>
          <cell r="H147">
            <v>25</v>
          </cell>
          <cell r="I147">
            <v>24.5</v>
          </cell>
          <cell r="J147">
            <v>0.5</v>
          </cell>
          <cell r="K147" t="str">
            <v>100</v>
          </cell>
          <cell r="L147" t="str">
            <v>10</v>
          </cell>
          <cell r="M147" t="str">
            <v>Confirm</v>
          </cell>
        </row>
        <row r="148">
          <cell r="A148">
            <v>180061</v>
          </cell>
          <cell r="B148" t="str">
            <v>Nov-22</v>
          </cell>
          <cell r="C148">
            <v>1</v>
          </cell>
          <cell r="D148">
            <v>0</v>
          </cell>
          <cell r="E148">
            <v>0</v>
          </cell>
          <cell r="F148">
            <v>0.5</v>
          </cell>
          <cell r="G148">
            <v>0</v>
          </cell>
          <cell r="H148">
            <v>26</v>
          </cell>
          <cell r="I148">
            <v>24.5</v>
          </cell>
          <cell r="J148">
            <v>1.5</v>
          </cell>
          <cell r="K148" t="str">
            <v>100</v>
          </cell>
          <cell r="L148" t="str">
            <v>10</v>
          </cell>
          <cell r="M148" t="str">
            <v>Confirm</v>
          </cell>
        </row>
        <row r="149">
          <cell r="A149">
            <v>180069</v>
          </cell>
          <cell r="B149" t="str">
            <v>Nov-22</v>
          </cell>
          <cell r="C149">
            <v>0</v>
          </cell>
          <cell r="D149">
            <v>0</v>
          </cell>
          <cell r="E149">
            <v>0</v>
          </cell>
          <cell r="F149">
            <v>0.5</v>
          </cell>
          <cell r="G149">
            <v>0</v>
          </cell>
          <cell r="H149">
            <v>26</v>
          </cell>
          <cell r="I149">
            <v>25.5</v>
          </cell>
          <cell r="J149">
            <v>0.5</v>
          </cell>
          <cell r="K149" t="str">
            <v>100</v>
          </cell>
          <cell r="L149" t="str">
            <v>10</v>
          </cell>
          <cell r="M149" t="str">
            <v>Confirm</v>
          </cell>
        </row>
        <row r="150">
          <cell r="A150">
            <v>180070</v>
          </cell>
          <cell r="B150" t="str">
            <v>Nov-22</v>
          </cell>
          <cell r="C150">
            <v>0</v>
          </cell>
          <cell r="D150">
            <v>0</v>
          </cell>
          <cell r="E150">
            <v>0</v>
          </cell>
          <cell r="F150">
            <v>29</v>
          </cell>
          <cell r="G150">
            <v>0</v>
          </cell>
          <cell r="H150">
            <v>29</v>
          </cell>
          <cell r="I150">
            <v>0</v>
          </cell>
          <cell r="J150">
            <v>29</v>
          </cell>
          <cell r="K150" t="str">
            <v>0</v>
          </cell>
          <cell r="L150" t="str">
            <v>0</v>
          </cell>
          <cell r="M150" t="str">
            <v>Confirm</v>
          </cell>
        </row>
        <row r="151">
          <cell r="A151">
            <v>180079</v>
          </cell>
          <cell r="B151" t="str">
            <v>Nov-22</v>
          </cell>
          <cell r="C151">
            <v>0</v>
          </cell>
          <cell r="D151">
            <v>3</v>
          </cell>
          <cell r="E151">
            <v>0</v>
          </cell>
          <cell r="F151">
            <v>2</v>
          </cell>
          <cell r="G151">
            <v>0</v>
          </cell>
          <cell r="H151">
            <v>26</v>
          </cell>
          <cell r="I151">
            <v>21</v>
          </cell>
          <cell r="J151">
            <v>5</v>
          </cell>
          <cell r="K151" t="str">
            <v>25</v>
          </cell>
          <cell r="L151" t="str">
            <v>3</v>
          </cell>
          <cell r="M151" t="str">
            <v>Confirm</v>
          </cell>
        </row>
        <row r="152">
          <cell r="A152">
            <v>180080</v>
          </cell>
          <cell r="B152" t="str">
            <v>Nov-22</v>
          </cell>
          <cell r="C152">
            <v>2</v>
          </cell>
          <cell r="D152">
            <v>2</v>
          </cell>
          <cell r="E152">
            <v>0</v>
          </cell>
          <cell r="F152">
            <v>0</v>
          </cell>
          <cell r="G152">
            <v>0</v>
          </cell>
          <cell r="H152">
            <v>26</v>
          </cell>
          <cell r="I152">
            <v>22</v>
          </cell>
          <cell r="J152">
            <v>4</v>
          </cell>
          <cell r="K152" t="str">
            <v>50</v>
          </cell>
          <cell r="L152" t="str">
            <v>5</v>
          </cell>
          <cell r="M152" t="str">
            <v>Confirm</v>
          </cell>
        </row>
        <row r="153">
          <cell r="A153">
            <v>180081</v>
          </cell>
          <cell r="B153" t="str">
            <v>Nov-22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25</v>
          </cell>
          <cell r="I153">
            <v>25</v>
          </cell>
          <cell r="J153">
            <v>0</v>
          </cell>
          <cell r="K153" t="str">
            <v>100</v>
          </cell>
          <cell r="L153" t="str">
            <v>10</v>
          </cell>
          <cell r="M153" t="str">
            <v>Confirm</v>
          </cell>
        </row>
        <row r="154">
          <cell r="A154">
            <v>180083</v>
          </cell>
          <cell r="B154" t="str">
            <v>Nov-22</v>
          </cell>
          <cell r="C154">
            <v>2</v>
          </cell>
          <cell r="D154">
            <v>1</v>
          </cell>
          <cell r="E154">
            <v>0</v>
          </cell>
          <cell r="F154">
            <v>2</v>
          </cell>
          <cell r="G154">
            <v>0</v>
          </cell>
          <cell r="H154">
            <v>25</v>
          </cell>
          <cell r="I154">
            <v>20</v>
          </cell>
          <cell r="J154">
            <v>5</v>
          </cell>
          <cell r="K154" t="str">
            <v>25</v>
          </cell>
          <cell r="L154" t="str">
            <v>3</v>
          </cell>
          <cell r="M154" t="str">
            <v>Confirm</v>
          </cell>
        </row>
        <row r="155">
          <cell r="A155">
            <v>180084</v>
          </cell>
          <cell r="B155" t="str">
            <v>Nov-22</v>
          </cell>
          <cell r="C155">
            <v>0</v>
          </cell>
          <cell r="D155">
            <v>0</v>
          </cell>
          <cell r="E155">
            <v>0</v>
          </cell>
          <cell r="F155">
            <v>1</v>
          </cell>
          <cell r="G155">
            <v>0</v>
          </cell>
          <cell r="H155">
            <v>25</v>
          </cell>
          <cell r="I155">
            <v>24</v>
          </cell>
          <cell r="J155">
            <v>1</v>
          </cell>
          <cell r="K155" t="str">
            <v>100</v>
          </cell>
          <cell r="L155" t="str">
            <v>10</v>
          </cell>
          <cell r="M155" t="str">
            <v>Confirm</v>
          </cell>
        </row>
        <row r="156">
          <cell r="A156">
            <v>180086</v>
          </cell>
          <cell r="B156" t="str">
            <v>Nov-22</v>
          </cell>
          <cell r="C156">
            <v>3</v>
          </cell>
          <cell r="D156">
            <v>2</v>
          </cell>
          <cell r="E156">
            <v>0</v>
          </cell>
          <cell r="F156">
            <v>0</v>
          </cell>
          <cell r="G156">
            <v>0</v>
          </cell>
          <cell r="H156">
            <v>25</v>
          </cell>
          <cell r="I156">
            <v>20</v>
          </cell>
          <cell r="J156">
            <v>5</v>
          </cell>
          <cell r="K156" t="str">
            <v>25</v>
          </cell>
          <cell r="L156" t="str">
            <v>3</v>
          </cell>
          <cell r="M156" t="str">
            <v>Confirm</v>
          </cell>
        </row>
        <row r="157">
          <cell r="A157">
            <v>180090</v>
          </cell>
          <cell r="B157" t="str">
            <v>Nov-22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26</v>
          </cell>
          <cell r="I157">
            <v>26</v>
          </cell>
          <cell r="J157">
            <v>0</v>
          </cell>
          <cell r="K157" t="str">
            <v>100</v>
          </cell>
          <cell r="L157" t="str">
            <v>10</v>
          </cell>
          <cell r="M157" t="str">
            <v>Confirm</v>
          </cell>
        </row>
        <row r="158">
          <cell r="A158">
            <v>180091</v>
          </cell>
          <cell r="B158" t="str">
            <v>Nov-22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25</v>
          </cell>
          <cell r="I158">
            <v>25</v>
          </cell>
          <cell r="J158">
            <v>0</v>
          </cell>
          <cell r="K158" t="str">
            <v>100</v>
          </cell>
          <cell r="L158" t="str">
            <v>10</v>
          </cell>
          <cell r="M158" t="str">
            <v>Confirm</v>
          </cell>
        </row>
        <row r="159">
          <cell r="A159">
            <v>180092</v>
          </cell>
          <cell r="B159" t="str">
            <v>Nov-22</v>
          </cell>
          <cell r="C159">
            <v>2</v>
          </cell>
          <cell r="D159">
            <v>0</v>
          </cell>
          <cell r="E159">
            <v>0</v>
          </cell>
          <cell r="F159">
            <v>1</v>
          </cell>
          <cell r="G159">
            <v>0</v>
          </cell>
          <cell r="H159">
            <v>25</v>
          </cell>
          <cell r="I159">
            <v>22</v>
          </cell>
          <cell r="J159">
            <v>3</v>
          </cell>
          <cell r="K159" t="str">
            <v>75</v>
          </cell>
          <cell r="L159" t="str">
            <v>8</v>
          </cell>
          <cell r="M159" t="str">
            <v>Confirm</v>
          </cell>
        </row>
        <row r="160">
          <cell r="A160">
            <v>180096</v>
          </cell>
          <cell r="B160" t="str">
            <v>Nov-22</v>
          </cell>
          <cell r="C160">
            <v>0</v>
          </cell>
          <cell r="D160">
            <v>2</v>
          </cell>
          <cell r="E160">
            <v>0</v>
          </cell>
          <cell r="F160">
            <v>0</v>
          </cell>
          <cell r="G160">
            <v>0</v>
          </cell>
          <cell r="H160">
            <v>26</v>
          </cell>
          <cell r="I160">
            <v>24</v>
          </cell>
          <cell r="J160">
            <v>2</v>
          </cell>
          <cell r="K160" t="str">
            <v>100</v>
          </cell>
          <cell r="L160" t="str">
            <v>10</v>
          </cell>
          <cell r="M160" t="str">
            <v>Confirm</v>
          </cell>
        </row>
        <row r="161">
          <cell r="A161">
            <v>180097</v>
          </cell>
          <cell r="B161" t="str">
            <v>Nov-22</v>
          </cell>
          <cell r="C161">
            <v>0</v>
          </cell>
          <cell r="D161">
            <v>0</v>
          </cell>
          <cell r="E161">
            <v>0</v>
          </cell>
          <cell r="F161">
            <v>2</v>
          </cell>
          <cell r="G161">
            <v>0</v>
          </cell>
          <cell r="H161">
            <v>26</v>
          </cell>
          <cell r="I161">
            <v>24</v>
          </cell>
          <cell r="J161">
            <v>2</v>
          </cell>
          <cell r="K161" t="str">
            <v>100</v>
          </cell>
          <cell r="L161" t="str">
            <v>10</v>
          </cell>
          <cell r="M161" t="str">
            <v>Confirm</v>
          </cell>
        </row>
        <row r="162">
          <cell r="A162">
            <v>180098</v>
          </cell>
          <cell r="B162" t="str">
            <v>Nov-22</v>
          </cell>
          <cell r="C162">
            <v>0</v>
          </cell>
          <cell r="D162">
            <v>0</v>
          </cell>
          <cell r="E162">
            <v>0</v>
          </cell>
          <cell r="F162">
            <v>3</v>
          </cell>
          <cell r="G162">
            <v>0</v>
          </cell>
          <cell r="H162">
            <v>26</v>
          </cell>
          <cell r="I162">
            <v>23</v>
          </cell>
          <cell r="J162">
            <v>3</v>
          </cell>
          <cell r="K162" t="str">
            <v>75</v>
          </cell>
          <cell r="L162" t="str">
            <v>8</v>
          </cell>
          <cell r="M162" t="str">
            <v>Confirm</v>
          </cell>
        </row>
        <row r="163">
          <cell r="A163">
            <v>180101</v>
          </cell>
          <cell r="B163" t="str">
            <v>Nov-22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26</v>
          </cell>
          <cell r="I163">
            <v>26</v>
          </cell>
          <cell r="J163">
            <v>0</v>
          </cell>
          <cell r="K163" t="str">
            <v>100</v>
          </cell>
          <cell r="L163" t="str">
            <v>10</v>
          </cell>
          <cell r="M163" t="str">
            <v>Confirm</v>
          </cell>
        </row>
        <row r="164">
          <cell r="A164">
            <v>180106</v>
          </cell>
          <cell r="B164" t="str">
            <v>Nov-22</v>
          </cell>
          <cell r="C164">
            <v>0</v>
          </cell>
          <cell r="D164">
            <v>1</v>
          </cell>
          <cell r="E164">
            <v>0</v>
          </cell>
          <cell r="F164">
            <v>1</v>
          </cell>
          <cell r="G164">
            <v>0</v>
          </cell>
          <cell r="H164">
            <v>26</v>
          </cell>
          <cell r="I164">
            <v>24</v>
          </cell>
          <cell r="J164">
            <v>2</v>
          </cell>
          <cell r="K164" t="str">
            <v>100</v>
          </cell>
          <cell r="L164" t="str">
            <v>10</v>
          </cell>
          <cell r="M164" t="str">
            <v>Confirm</v>
          </cell>
        </row>
        <row r="165">
          <cell r="A165">
            <v>180109</v>
          </cell>
          <cell r="B165" t="str">
            <v>Nov-22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25</v>
          </cell>
          <cell r="I165">
            <v>24</v>
          </cell>
          <cell r="J165">
            <v>1</v>
          </cell>
          <cell r="K165" t="str">
            <v>100</v>
          </cell>
          <cell r="L165" t="str">
            <v>10</v>
          </cell>
          <cell r="M165" t="str">
            <v>Confirm</v>
          </cell>
        </row>
        <row r="166">
          <cell r="A166">
            <v>180115</v>
          </cell>
          <cell r="B166" t="str">
            <v>Nov-22</v>
          </cell>
          <cell r="C166">
            <v>0</v>
          </cell>
          <cell r="D166">
            <v>0</v>
          </cell>
          <cell r="E166">
            <v>0</v>
          </cell>
          <cell r="F166">
            <v>1</v>
          </cell>
          <cell r="G166">
            <v>0</v>
          </cell>
          <cell r="H166">
            <v>26</v>
          </cell>
          <cell r="I166">
            <v>25</v>
          </cell>
          <cell r="J166">
            <v>1</v>
          </cell>
          <cell r="K166" t="str">
            <v>100</v>
          </cell>
          <cell r="L166" t="str">
            <v>10</v>
          </cell>
          <cell r="M166" t="str">
            <v>Confirm</v>
          </cell>
        </row>
        <row r="167">
          <cell r="A167">
            <v>180120</v>
          </cell>
          <cell r="B167" t="str">
            <v>Nov-22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26</v>
          </cell>
          <cell r="I167">
            <v>26</v>
          </cell>
          <cell r="J167">
            <v>0</v>
          </cell>
          <cell r="K167" t="str">
            <v>100</v>
          </cell>
          <cell r="L167" t="str">
            <v>10</v>
          </cell>
          <cell r="M167" t="str">
            <v>Confirm</v>
          </cell>
        </row>
        <row r="168">
          <cell r="A168">
            <v>180123</v>
          </cell>
          <cell r="B168" t="str">
            <v>Nov-22</v>
          </cell>
          <cell r="C168">
            <v>0</v>
          </cell>
          <cell r="D168">
            <v>4</v>
          </cell>
          <cell r="E168">
            <v>0</v>
          </cell>
          <cell r="F168">
            <v>0.5</v>
          </cell>
          <cell r="G168">
            <v>0</v>
          </cell>
          <cell r="H168">
            <v>25</v>
          </cell>
          <cell r="I168">
            <v>20.5</v>
          </cell>
          <cell r="J168">
            <v>4.5</v>
          </cell>
          <cell r="K168" t="str">
            <v>25</v>
          </cell>
          <cell r="L168" t="str">
            <v>3</v>
          </cell>
          <cell r="M168" t="str">
            <v>Confirm</v>
          </cell>
        </row>
        <row r="169">
          <cell r="A169">
            <v>180124</v>
          </cell>
          <cell r="B169" t="str">
            <v>Nov-22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26</v>
          </cell>
          <cell r="I169">
            <v>26</v>
          </cell>
          <cell r="J169">
            <v>0</v>
          </cell>
          <cell r="K169" t="str">
            <v>100</v>
          </cell>
          <cell r="L169" t="str">
            <v>10</v>
          </cell>
          <cell r="M169" t="str">
            <v>Confirm</v>
          </cell>
        </row>
        <row r="170">
          <cell r="A170">
            <v>180126</v>
          </cell>
          <cell r="B170" t="str">
            <v>Nov-22</v>
          </cell>
          <cell r="C170">
            <v>0</v>
          </cell>
          <cell r="D170">
            <v>1</v>
          </cell>
          <cell r="E170">
            <v>0</v>
          </cell>
          <cell r="F170">
            <v>1</v>
          </cell>
          <cell r="G170">
            <v>0</v>
          </cell>
          <cell r="H170">
            <v>26</v>
          </cell>
          <cell r="I170">
            <v>24</v>
          </cell>
          <cell r="J170">
            <v>2</v>
          </cell>
          <cell r="K170" t="str">
            <v>100</v>
          </cell>
          <cell r="L170" t="str">
            <v>10</v>
          </cell>
          <cell r="M170" t="str">
            <v>Confirm</v>
          </cell>
        </row>
        <row r="171">
          <cell r="A171">
            <v>180128</v>
          </cell>
          <cell r="B171" t="str">
            <v>Nov-22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0</v>
          </cell>
          <cell r="H171">
            <v>26</v>
          </cell>
          <cell r="I171">
            <v>25</v>
          </cell>
          <cell r="J171">
            <v>1</v>
          </cell>
          <cell r="K171" t="str">
            <v>100</v>
          </cell>
          <cell r="L171" t="str">
            <v>10</v>
          </cell>
          <cell r="M171" t="str">
            <v>Confirm</v>
          </cell>
        </row>
        <row r="172">
          <cell r="A172">
            <v>180133</v>
          </cell>
          <cell r="B172" t="str">
            <v>Nov-22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22</v>
          </cell>
          <cell r="I172">
            <v>22</v>
          </cell>
          <cell r="J172">
            <v>0</v>
          </cell>
          <cell r="K172" t="str">
            <v>100</v>
          </cell>
          <cell r="L172" t="str">
            <v>10</v>
          </cell>
          <cell r="M172" t="str">
            <v>Confirm</v>
          </cell>
        </row>
        <row r="173">
          <cell r="A173">
            <v>180135</v>
          </cell>
          <cell r="B173" t="str">
            <v>Nov-22</v>
          </cell>
          <cell r="C173">
            <v>3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26</v>
          </cell>
          <cell r="I173">
            <v>23</v>
          </cell>
          <cell r="J173">
            <v>3</v>
          </cell>
          <cell r="K173" t="str">
            <v>75</v>
          </cell>
          <cell r="L173" t="str">
            <v>8</v>
          </cell>
          <cell r="M173" t="str">
            <v>Confirm</v>
          </cell>
        </row>
        <row r="174">
          <cell r="A174">
            <v>180136</v>
          </cell>
          <cell r="B174" t="str">
            <v>Nov-22</v>
          </cell>
          <cell r="C174">
            <v>3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22</v>
          </cell>
          <cell r="I174">
            <v>18</v>
          </cell>
          <cell r="J174">
            <v>4</v>
          </cell>
          <cell r="K174" t="str">
            <v>50</v>
          </cell>
          <cell r="L174" t="str">
            <v>5</v>
          </cell>
          <cell r="M174" t="str">
            <v>Confirm</v>
          </cell>
        </row>
        <row r="175">
          <cell r="A175">
            <v>180137</v>
          </cell>
          <cell r="B175" t="str">
            <v>Nov-22</v>
          </cell>
          <cell r="C175">
            <v>3</v>
          </cell>
          <cell r="D175">
            <v>2</v>
          </cell>
          <cell r="E175">
            <v>0</v>
          </cell>
          <cell r="F175">
            <v>1</v>
          </cell>
          <cell r="G175">
            <v>0</v>
          </cell>
          <cell r="H175">
            <v>26</v>
          </cell>
          <cell r="I175">
            <v>20</v>
          </cell>
          <cell r="J175">
            <v>6</v>
          </cell>
          <cell r="K175" t="str">
            <v>0</v>
          </cell>
          <cell r="L175" t="str">
            <v>0</v>
          </cell>
          <cell r="M175" t="str">
            <v>Confirm</v>
          </cell>
        </row>
        <row r="176">
          <cell r="A176">
            <v>180139</v>
          </cell>
          <cell r="B176" t="str">
            <v>Nov-22</v>
          </cell>
          <cell r="C176">
            <v>2</v>
          </cell>
          <cell r="D176">
            <v>0</v>
          </cell>
          <cell r="E176">
            <v>0</v>
          </cell>
          <cell r="F176">
            <v>0.5</v>
          </cell>
          <cell r="G176">
            <v>0</v>
          </cell>
          <cell r="H176">
            <v>26</v>
          </cell>
          <cell r="I176">
            <v>23.5</v>
          </cell>
          <cell r="J176">
            <v>2.5</v>
          </cell>
          <cell r="K176" t="str">
            <v>75</v>
          </cell>
          <cell r="L176" t="str">
            <v>8</v>
          </cell>
          <cell r="M176" t="str">
            <v>Confirm</v>
          </cell>
        </row>
        <row r="177">
          <cell r="A177">
            <v>180141</v>
          </cell>
          <cell r="B177" t="str">
            <v>Nov-22</v>
          </cell>
          <cell r="C177">
            <v>3</v>
          </cell>
          <cell r="D177">
            <v>0</v>
          </cell>
          <cell r="E177">
            <v>0</v>
          </cell>
          <cell r="F177">
            <v>5</v>
          </cell>
          <cell r="G177">
            <v>0</v>
          </cell>
          <cell r="H177">
            <v>26</v>
          </cell>
          <cell r="I177">
            <v>18</v>
          </cell>
          <cell r="J177">
            <v>8</v>
          </cell>
          <cell r="K177" t="str">
            <v>0</v>
          </cell>
          <cell r="L177" t="str">
            <v>0</v>
          </cell>
          <cell r="M177" t="str">
            <v>Confirm</v>
          </cell>
        </row>
        <row r="178">
          <cell r="A178">
            <v>180154</v>
          </cell>
          <cell r="B178" t="str">
            <v>Nov-22</v>
          </cell>
          <cell r="C178">
            <v>0</v>
          </cell>
          <cell r="D178">
            <v>2</v>
          </cell>
          <cell r="E178">
            <v>0</v>
          </cell>
          <cell r="F178">
            <v>0</v>
          </cell>
          <cell r="G178">
            <v>0</v>
          </cell>
          <cell r="H178">
            <v>26</v>
          </cell>
          <cell r="I178">
            <v>24</v>
          </cell>
          <cell r="J178">
            <v>2</v>
          </cell>
          <cell r="K178" t="str">
            <v>100</v>
          </cell>
          <cell r="L178" t="str">
            <v>30</v>
          </cell>
          <cell r="M178" t="str">
            <v>Confirm</v>
          </cell>
        </row>
        <row r="179">
          <cell r="A179">
            <v>180161</v>
          </cell>
          <cell r="B179" t="str">
            <v>Nov-22</v>
          </cell>
          <cell r="C179">
            <v>0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26</v>
          </cell>
          <cell r="I179">
            <v>25</v>
          </cell>
          <cell r="J179">
            <v>1</v>
          </cell>
          <cell r="K179" t="str">
            <v>100</v>
          </cell>
          <cell r="L179" t="str">
            <v>30</v>
          </cell>
          <cell r="M179" t="str">
            <v>Confirm</v>
          </cell>
        </row>
        <row r="180">
          <cell r="A180">
            <v>180171</v>
          </cell>
          <cell r="B180" t="str">
            <v>Nov-22</v>
          </cell>
          <cell r="C180">
            <v>0</v>
          </cell>
          <cell r="D180">
            <v>0</v>
          </cell>
          <cell r="E180">
            <v>0</v>
          </cell>
          <cell r="F180">
            <v>3</v>
          </cell>
          <cell r="G180">
            <v>0</v>
          </cell>
          <cell r="H180">
            <v>26</v>
          </cell>
          <cell r="I180">
            <v>23</v>
          </cell>
          <cell r="J180">
            <v>3</v>
          </cell>
          <cell r="K180" t="str">
            <v>75</v>
          </cell>
          <cell r="L180" t="str">
            <v>8</v>
          </cell>
          <cell r="M180" t="str">
            <v>Confirm</v>
          </cell>
        </row>
        <row r="181">
          <cell r="A181">
            <v>180177</v>
          </cell>
          <cell r="B181" t="str">
            <v>Nov-22</v>
          </cell>
          <cell r="C181">
            <v>0</v>
          </cell>
          <cell r="D181">
            <v>0</v>
          </cell>
          <cell r="E181">
            <v>0</v>
          </cell>
          <cell r="F181">
            <v>2.5</v>
          </cell>
          <cell r="G181">
            <v>0</v>
          </cell>
          <cell r="H181">
            <v>16</v>
          </cell>
          <cell r="I181">
            <v>13.5</v>
          </cell>
          <cell r="J181">
            <v>2.5</v>
          </cell>
          <cell r="K181" t="str">
            <v>75</v>
          </cell>
          <cell r="L181" t="str">
            <v>8</v>
          </cell>
          <cell r="M181" t="str">
            <v>Confirm</v>
          </cell>
        </row>
        <row r="182">
          <cell r="A182">
            <v>180181</v>
          </cell>
          <cell r="B182" t="str">
            <v>Nov-22</v>
          </cell>
          <cell r="C182">
            <v>0</v>
          </cell>
          <cell r="D182">
            <v>1</v>
          </cell>
          <cell r="E182">
            <v>0</v>
          </cell>
          <cell r="F182">
            <v>2</v>
          </cell>
          <cell r="G182">
            <v>0</v>
          </cell>
          <cell r="H182">
            <v>26</v>
          </cell>
          <cell r="I182">
            <v>23</v>
          </cell>
          <cell r="J182">
            <v>3</v>
          </cell>
          <cell r="K182" t="str">
            <v>75</v>
          </cell>
          <cell r="L182" t="str">
            <v>8</v>
          </cell>
          <cell r="M182" t="str">
            <v>Confirm</v>
          </cell>
        </row>
        <row r="183">
          <cell r="A183">
            <v>180186</v>
          </cell>
          <cell r="B183" t="str">
            <v>Nov-22</v>
          </cell>
          <cell r="C183">
            <v>3</v>
          </cell>
          <cell r="D183">
            <v>2</v>
          </cell>
          <cell r="E183">
            <v>0</v>
          </cell>
          <cell r="F183">
            <v>1</v>
          </cell>
          <cell r="G183">
            <v>0</v>
          </cell>
          <cell r="H183">
            <v>25</v>
          </cell>
          <cell r="I183">
            <v>19</v>
          </cell>
          <cell r="J183">
            <v>6</v>
          </cell>
          <cell r="K183" t="str">
            <v>0</v>
          </cell>
          <cell r="L183" t="str">
            <v>0</v>
          </cell>
          <cell r="M183" t="str">
            <v>Confirm</v>
          </cell>
        </row>
        <row r="184">
          <cell r="A184">
            <v>180193</v>
          </cell>
          <cell r="B184" t="str">
            <v>Nov-22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0</v>
          </cell>
          <cell r="H184">
            <v>26</v>
          </cell>
          <cell r="I184">
            <v>22</v>
          </cell>
          <cell r="J184">
            <v>4</v>
          </cell>
          <cell r="K184" t="str">
            <v>50</v>
          </cell>
          <cell r="L184" t="str">
            <v>5</v>
          </cell>
          <cell r="M184" t="str">
            <v>Confirm</v>
          </cell>
        </row>
        <row r="185">
          <cell r="A185">
            <v>180199</v>
          </cell>
          <cell r="B185" t="str">
            <v>Nov-22</v>
          </cell>
          <cell r="C185">
            <v>0</v>
          </cell>
          <cell r="D185">
            <v>0</v>
          </cell>
          <cell r="E185">
            <v>0</v>
          </cell>
          <cell r="F185">
            <v>3</v>
          </cell>
          <cell r="G185">
            <v>0</v>
          </cell>
          <cell r="H185">
            <v>26</v>
          </cell>
          <cell r="I185">
            <v>23</v>
          </cell>
          <cell r="J185">
            <v>3</v>
          </cell>
          <cell r="K185" t="str">
            <v>75</v>
          </cell>
          <cell r="L185" t="str">
            <v>8</v>
          </cell>
          <cell r="M185" t="str">
            <v>Confirm</v>
          </cell>
        </row>
        <row r="186">
          <cell r="A186">
            <v>180207</v>
          </cell>
          <cell r="B186" t="str">
            <v>Nov-22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26</v>
          </cell>
          <cell r="I186">
            <v>26</v>
          </cell>
          <cell r="J186">
            <v>0</v>
          </cell>
          <cell r="K186" t="str">
            <v>100</v>
          </cell>
          <cell r="L186" t="str">
            <v>10</v>
          </cell>
          <cell r="M186" t="str">
            <v>Confirm</v>
          </cell>
        </row>
        <row r="187">
          <cell r="A187">
            <v>180211</v>
          </cell>
          <cell r="B187" t="str">
            <v>Nov-22</v>
          </cell>
          <cell r="C187">
            <v>0</v>
          </cell>
          <cell r="D187">
            <v>1</v>
          </cell>
          <cell r="E187">
            <v>0</v>
          </cell>
          <cell r="F187">
            <v>0</v>
          </cell>
          <cell r="G187">
            <v>0</v>
          </cell>
          <cell r="H187">
            <v>26</v>
          </cell>
          <cell r="I187">
            <v>25</v>
          </cell>
          <cell r="J187">
            <v>1</v>
          </cell>
          <cell r="K187" t="str">
            <v>100</v>
          </cell>
          <cell r="L187" t="str">
            <v>10</v>
          </cell>
          <cell r="M187" t="str">
            <v>Confirm</v>
          </cell>
        </row>
        <row r="188">
          <cell r="A188">
            <v>180217</v>
          </cell>
          <cell r="B188" t="str">
            <v>Nov-22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26</v>
          </cell>
          <cell r="I188">
            <v>26</v>
          </cell>
          <cell r="J188">
            <v>0</v>
          </cell>
          <cell r="K188" t="str">
            <v>100</v>
          </cell>
          <cell r="L188" t="str">
            <v>10</v>
          </cell>
          <cell r="M188" t="str">
            <v>Confirm</v>
          </cell>
        </row>
        <row r="189">
          <cell r="A189">
            <v>190004</v>
          </cell>
          <cell r="B189" t="str">
            <v>Nov-22</v>
          </cell>
          <cell r="C189">
            <v>0</v>
          </cell>
          <cell r="D189">
            <v>0</v>
          </cell>
          <cell r="E189">
            <v>0</v>
          </cell>
          <cell r="F189">
            <v>2</v>
          </cell>
          <cell r="G189">
            <v>0</v>
          </cell>
          <cell r="H189">
            <v>26</v>
          </cell>
          <cell r="I189">
            <v>24</v>
          </cell>
          <cell r="J189">
            <v>2</v>
          </cell>
          <cell r="K189" t="str">
            <v>100</v>
          </cell>
          <cell r="L189" t="str">
            <v>10</v>
          </cell>
          <cell r="M189" t="str">
            <v>Confirm</v>
          </cell>
        </row>
        <row r="190">
          <cell r="A190">
            <v>190006</v>
          </cell>
          <cell r="B190" t="str">
            <v>Nov-22</v>
          </cell>
          <cell r="C190">
            <v>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26</v>
          </cell>
          <cell r="I190">
            <v>23</v>
          </cell>
          <cell r="J190">
            <v>3</v>
          </cell>
          <cell r="K190" t="str">
            <v>75</v>
          </cell>
          <cell r="L190" t="str">
            <v>8</v>
          </cell>
          <cell r="M190" t="str">
            <v>Confirm</v>
          </cell>
        </row>
        <row r="191">
          <cell r="A191">
            <v>190010</v>
          </cell>
          <cell r="B191" t="str">
            <v>Nov-22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24</v>
          </cell>
          <cell r="I191">
            <v>24</v>
          </cell>
          <cell r="J191">
            <v>0</v>
          </cell>
          <cell r="K191" t="str">
            <v>100</v>
          </cell>
          <cell r="L191" t="str">
            <v>10</v>
          </cell>
          <cell r="M191" t="str">
            <v>Confirm</v>
          </cell>
        </row>
        <row r="192">
          <cell r="A192">
            <v>190012</v>
          </cell>
          <cell r="B192" t="str">
            <v>Nov-22</v>
          </cell>
          <cell r="C192">
            <v>0</v>
          </cell>
          <cell r="D192">
            <v>1</v>
          </cell>
          <cell r="E192">
            <v>0</v>
          </cell>
          <cell r="F192">
            <v>6</v>
          </cell>
          <cell r="G192">
            <v>0</v>
          </cell>
          <cell r="H192">
            <v>26</v>
          </cell>
          <cell r="I192">
            <v>19</v>
          </cell>
          <cell r="J192">
            <v>7</v>
          </cell>
          <cell r="K192" t="str">
            <v>0</v>
          </cell>
          <cell r="L192" t="str">
            <v>0</v>
          </cell>
          <cell r="M192" t="str">
            <v>Confirm</v>
          </cell>
        </row>
        <row r="193">
          <cell r="A193">
            <v>190015</v>
          </cell>
          <cell r="B193" t="str">
            <v>Nov-22</v>
          </cell>
          <cell r="C193">
            <v>0</v>
          </cell>
          <cell r="D193">
            <v>0</v>
          </cell>
          <cell r="E193">
            <v>0</v>
          </cell>
          <cell r="F193">
            <v>3</v>
          </cell>
          <cell r="G193">
            <v>0</v>
          </cell>
          <cell r="H193">
            <v>26</v>
          </cell>
          <cell r="I193">
            <v>23</v>
          </cell>
          <cell r="J193">
            <v>3</v>
          </cell>
          <cell r="K193" t="str">
            <v>75</v>
          </cell>
          <cell r="L193" t="str">
            <v>24</v>
          </cell>
          <cell r="M193" t="str">
            <v>Confirm</v>
          </cell>
        </row>
        <row r="194">
          <cell r="A194">
            <v>190016</v>
          </cell>
          <cell r="B194" t="str">
            <v>Nov-22</v>
          </cell>
          <cell r="C194">
            <v>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26</v>
          </cell>
          <cell r="I194">
            <v>23</v>
          </cell>
          <cell r="J194">
            <v>3</v>
          </cell>
          <cell r="K194" t="str">
            <v>75</v>
          </cell>
          <cell r="L194" t="str">
            <v>8</v>
          </cell>
          <cell r="M194" t="str">
            <v>Confirm</v>
          </cell>
        </row>
        <row r="195">
          <cell r="A195">
            <v>190021</v>
          </cell>
          <cell r="B195" t="str">
            <v>Nov-22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26</v>
          </cell>
          <cell r="I195">
            <v>26</v>
          </cell>
          <cell r="J195">
            <v>0</v>
          </cell>
          <cell r="K195" t="str">
            <v>100</v>
          </cell>
          <cell r="L195" t="str">
            <v>10</v>
          </cell>
          <cell r="M195" t="str">
            <v>Confirm</v>
          </cell>
        </row>
        <row r="196">
          <cell r="A196">
            <v>190023</v>
          </cell>
          <cell r="B196" t="str">
            <v>Nov-22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26</v>
          </cell>
          <cell r="I196">
            <v>26</v>
          </cell>
          <cell r="J196">
            <v>0</v>
          </cell>
          <cell r="K196" t="str">
            <v>100</v>
          </cell>
          <cell r="L196" t="str">
            <v>10</v>
          </cell>
          <cell r="M196" t="str">
            <v>Confirm</v>
          </cell>
        </row>
        <row r="197">
          <cell r="A197">
            <v>190024</v>
          </cell>
          <cell r="B197" t="str">
            <v>Nov-22</v>
          </cell>
          <cell r="C197">
            <v>0</v>
          </cell>
          <cell r="D197">
            <v>0</v>
          </cell>
          <cell r="E197">
            <v>0</v>
          </cell>
          <cell r="F197">
            <v>2</v>
          </cell>
          <cell r="G197">
            <v>0</v>
          </cell>
          <cell r="H197">
            <v>26</v>
          </cell>
          <cell r="I197">
            <v>24</v>
          </cell>
          <cell r="J197">
            <v>2</v>
          </cell>
          <cell r="K197" t="str">
            <v>100</v>
          </cell>
          <cell r="L197" t="str">
            <v>10</v>
          </cell>
          <cell r="M197" t="str">
            <v>Confirm</v>
          </cell>
        </row>
        <row r="198">
          <cell r="A198">
            <v>190025</v>
          </cell>
          <cell r="B198" t="str">
            <v>Nov-22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26</v>
          </cell>
          <cell r="I198">
            <v>26</v>
          </cell>
          <cell r="J198">
            <v>0</v>
          </cell>
          <cell r="K198" t="str">
            <v>100</v>
          </cell>
          <cell r="L198" t="str">
            <v>10</v>
          </cell>
          <cell r="M198" t="str">
            <v>Confirm</v>
          </cell>
        </row>
        <row r="199">
          <cell r="A199">
            <v>190027</v>
          </cell>
          <cell r="B199" t="str">
            <v>Nov-22</v>
          </cell>
          <cell r="C199">
            <v>3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26</v>
          </cell>
          <cell r="I199">
            <v>22</v>
          </cell>
          <cell r="J199">
            <v>4</v>
          </cell>
          <cell r="K199" t="str">
            <v>50</v>
          </cell>
          <cell r="L199" t="str">
            <v>5</v>
          </cell>
          <cell r="M199" t="str">
            <v>Confirm</v>
          </cell>
        </row>
        <row r="200">
          <cell r="A200">
            <v>190029</v>
          </cell>
          <cell r="B200" t="str">
            <v>Nov-22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26</v>
          </cell>
          <cell r="I200">
            <v>25</v>
          </cell>
          <cell r="J200">
            <v>1</v>
          </cell>
          <cell r="K200" t="str">
            <v>100</v>
          </cell>
          <cell r="L200" t="str">
            <v>10</v>
          </cell>
          <cell r="M200" t="str">
            <v>Confirm</v>
          </cell>
        </row>
        <row r="201">
          <cell r="A201">
            <v>190030</v>
          </cell>
          <cell r="B201" t="str">
            <v>Nov-22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26</v>
          </cell>
          <cell r="I201">
            <v>26</v>
          </cell>
          <cell r="J201">
            <v>0</v>
          </cell>
          <cell r="K201" t="str">
            <v>100</v>
          </cell>
          <cell r="L201" t="str">
            <v>10</v>
          </cell>
          <cell r="M201" t="str">
            <v>Confirm</v>
          </cell>
        </row>
        <row r="202">
          <cell r="A202">
            <v>190033</v>
          </cell>
          <cell r="B202" t="str">
            <v>Nov-22</v>
          </cell>
          <cell r="C202">
            <v>1.5</v>
          </cell>
          <cell r="D202">
            <v>1</v>
          </cell>
          <cell r="E202">
            <v>0</v>
          </cell>
          <cell r="F202">
            <v>0</v>
          </cell>
          <cell r="G202">
            <v>0</v>
          </cell>
          <cell r="H202">
            <v>26</v>
          </cell>
          <cell r="I202">
            <v>23.5</v>
          </cell>
          <cell r="J202">
            <v>2.5</v>
          </cell>
          <cell r="K202" t="str">
            <v>75</v>
          </cell>
          <cell r="L202" t="str">
            <v>8</v>
          </cell>
          <cell r="M202" t="str">
            <v>Confirm</v>
          </cell>
        </row>
        <row r="203">
          <cell r="A203">
            <v>190037</v>
          </cell>
          <cell r="B203" t="str">
            <v>Nov-22</v>
          </cell>
          <cell r="C203">
            <v>0</v>
          </cell>
          <cell r="D203">
            <v>3</v>
          </cell>
          <cell r="E203">
            <v>0</v>
          </cell>
          <cell r="F203">
            <v>0</v>
          </cell>
          <cell r="G203">
            <v>0</v>
          </cell>
          <cell r="H203">
            <v>26</v>
          </cell>
          <cell r="I203">
            <v>23</v>
          </cell>
          <cell r="J203">
            <v>3</v>
          </cell>
          <cell r="K203" t="str">
            <v>75</v>
          </cell>
          <cell r="L203" t="str">
            <v>8</v>
          </cell>
          <cell r="M203" t="str">
            <v>Confirm</v>
          </cell>
        </row>
        <row r="204">
          <cell r="A204">
            <v>190041</v>
          </cell>
          <cell r="B204" t="str">
            <v>Nov-22</v>
          </cell>
          <cell r="C204">
            <v>0</v>
          </cell>
          <cell r="D204">
            <v>0</v>
          </cell>
          <cell r="E204">
            <v>3</v>
          </cell>
          <cell r="F204">
            <v>0</v>
          </cell>
          <cell r="G204">
            <v>0</v>
          </cell>
          <cell r="H204">
            <v>26</v>
          </cell>
          <cell r="I204">
            <v>23</v>
          </cell>
          <cell r="J204">
            <v>3</v>
          </cell>
          <cell r="K204" t="str">
            <v>75</v>
          </cell>
          <cell r="L204" t="str">
            <v>8</v>
          </cell>
          <cell r="M204" t="str">
            <v>Confirm</v>
          </cell>
        </row>
        <row r="205">
          <cell r="A205">
            <v>190043</v>
          </cell>
          <cell r="B205" t="str">
            <v>Nov-22</v>
          </cell>
          <cell r="C205">
            <v>0</v>
          </cell>
          <cell r="D205">
            <v>0</v>
          </cell>
          <cell r="E205">
            <v>0</v>
          </cell>
          <cell r="F205">
            <v>29</v>
          </cell>
          <cell r="G205">
            <v>0</v>
          </cell>
          <cell r="H205">
            <v>29</v>
          </cell>
          <cell r="I205">
            <v>0</v>
          </cell>
          <cell r="J205">
            <v>29</v>
          </cell>
          <cell r="K205" t="str">
            <v>0</v>
          </cell>
          <cell r="L205" t="str">
            <v>0</v>
          </cell>
          <cell r="M205" t="str">
            <v>Confirm</v>
          </cell>
        </row>
        <row r="206">
          <cell r="A206">
            <v>190056</v>
          </cell>
          <cell r="B206" t="str">
            <v>Nov-22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26</v>
          </cell>
          <cell r="I206">
            <v>25</v>
          </cell>
          <cell r="J206">
            <v>1</v>
          </cell>
          <cell r="K206" t="str">
            <v>100</v>
          </cell>
          <cell r="L206" t="str">
            <v>10</v>
          </cell>
          <cell r="M206" t="str">
            <v>Confirm</v>
          </cell>
        </row>
        <row r="207">
          <cell r="A207">
            <v>190061</v>
          </cell>
          <cell r="B207" t="str">
            <v>Nov-22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26</v>
          </cell>
          <cell r="I207">
            <v>26</v>
          </cell>
          <cell r="J207">
            <v>0</v>
          </cell>
          <cell r="K207" t="str">
            <v>100</v>
          </cell>
          <cell r="L207" t="str">
            <v>10</v>
          </cell>
          <cell r="M207" t="str">
            <v>Confirm</v>
          </cell>
        </row>
        <row r="208">
          <cell r="A208">
            <v>190062</v>
          </cell>
          <cell r="B208" t="str">
            <v>Nov-22</v>
          </cell>
          <cell r="C208">
            <v>0</v>
          </cell>
          <cell r="D208">
            <v>0</v>
          </cell>
          <cell r="E208">
            <v>0</v>
          </cell>
          <cell r="F208">
            <v>3</v>
          </cell>
          <cell r="G208">
            <v>0</v>
          </cell>
          <cell r="H208">
            <v>26</v>
          </cell>
          <cell r="I208">
            <v>23</v>
          </cell>
          <cell r="J208">
            <v>3</v>
          </cell>
          <cell r="K208" t="str">
            <v>75</v>
          </cell>
          <cell r="L208" t="str">
            <v>8</v>
          </cell>
          <cell r="M208" t="str">
            <v>Confirm</v>
          </cell>
        </row>
        <row r="209">
          <cell r="A209">
            <v>190066</v>
          </cell>
          <cell r="B209" t="str">
            <v>Nov-22</v>
          </cell>
          <cell r="C209">
            <v>0</v>
          </cell>
          <cell r="D209">
            <v>0</v>
          </cell>
          <cell r="E209">
            <v>0</v>
          </cell>
          <cell r="F209">
            <v>1</v>
          </cell>
          <cell r="G209">
            <v>0</v>
          </cell>
          <cell r="H209">
            <v>26</v>
          </cell>
          <cell r="I209">
            <v>25</v>
          </cell>
          <cell r="J209">
            <v>1</v>
          </cell>
          <cell r="K209" t="str">
            <v>100</v>
          </cell>
          <cell r="L209" t="str">
            <v>10</v>
          </cell>
          <cell r="M209" t="str">
            <v>Confirm</v>
          </cell>
        </row>
        <row r="210">
          <cell r="A210">
            <v>190067</v>
          </cell>
          <cell r="B210" t="str">
            <v>Nov-22</v>
          </cell>
          <cell r="C210">
            <v>0</v>
          </cell>
          <cell r="D210">
            <v>0</v>
          </cell>
          <cell r="E210">
            <v>0</v>
          </cell>
          <cell r="F210">
            <v>4</v>
          </cell>
          <cell r="G210">
            <v>0</v>
          </cell>
          <cell r="H210">
            <v>26</v>
          </cell>
          <cell r="I210">
            <v>22</v>
          </cell>
          <cell r="J210">
            <v>4</v>
          </cell>
          <cell r="K210" t="str">
            <v>50</v>
          </cell>
          <cell r="L210" t="str">
            <v>5</v>
          </cell>
          <cell r="M210" t="str">
            <v>Confirm</v>
          </cell>
        </row>
        <row r="211">
          <cell r="A211">
            <v>190069</v>
          </cell>
          <cell r="B211" t="str">
            <v>Nov-22</v>
          </cell>
          <cell r="C211">
            <v>3</v>
          </cell>
          <cell r="D211">
            <v>0.5</v>
          </cell>
          <cell r="E211">
            <v>0</v>
          </cell>
          <cell r="F211">
            <v>0.5</v>
          </cell>
          <cell r="G211">
            <v>0</v>
          </cell>
          <cell r="H211">
            <v>26</v>
          </cell>
          <cell r="I211">
            <v>22</v>
          </cell>
          <cell r="J211">
            <v>4</v>
          </cell>
          <cell r="K211" t="str">
            <v>50</v>
          </cell>
          <cell r="L211" t="str">
            <v>5</v>
          </cell>
          <cell r="M211" t="str">
            <v>Confirm</v>
          </cell>
        </row>
        <row r="212">
          <cell r="A212">
            <v>190071</v>
          </cell>
          <cell r="B212" t="str">
            <v>Nov-22</v>
          </cell>
          <cell r="C212">
            <v>0</v>
          </cell>
          <cell r="D212">
            <v>0</v>
          </cell>
          <cell r="E212">
            <v>0</v>
          </cell>
          <cell r="F212">
            <v>1</v>
          </cell>
          <cell r="G212">
            <v>0</v>
          </cell>
          <cell r="H212">
            <v>26</v>
          </cell>
          <cell r="I212">
            <v>25</v>
          </cell>
          <cell r="J212">
            <v>1</v>
          </cell>
          <cell r="K212" t="str">
            <v>100</v>
          </cell>
          <cell r="L212" t="str">
            <v>10</v>
          </cell>
          <cell r="M212" t="str">
            <v>Confirm</v>
          </cell>
        </row>
        <row r="213">
          <cell r="A213">
            <v>190077</v>
          </cell>
          <cell r="B213" t="str">
            <v>Nov-22</v>
          </cell>
          <cell r="C213">
            <v>3</v>
          </cell>
          <cell r="D213">
            <v>3</v>
          </cell>
          <cell r="E213">
            <v>0</v>
          </cell>
          <cell r="F213">
            <v>0</v>
          </cell>
          <cell r="G213">
            <v>0</v>
          </cell>
          <cell r="H213">
            <v>26</v>
          </cell>
          <cell r="I213">
            <v>20</v>
          </cell>
          <cell r="J213">
            <v>6</v>
          </cell>
          <cell r="K213" t="str">
            <v>0</v>
          </cell>
          <cell r="L213" t="str">
            <v>0</v>
          </cell>
          <cell r="M213" t="str">
            <v>Confirm</v>
          </cell>
        </row>
        <row r="214">
          <cell r="A214">
            <v>190078</v>
          </cell>
          <cell r="B214" t="str">
            <v>Nov-22</v>
          </cell>
          <cell r="C214">
            <v>0</v>
          </cell>
          <cell r="D214">
            <v>0</v>
          </cell>
          <cell r="E214">
            <v>0</v>
          </cell>
          <cell r="F214">
            <v>4</v>
          </cell>
          <cell r="G214">
            <v>0</v>
          </cell>
          <cell r="H214">
            <v>26</v>
          </cell>
          <cell r="I214">
            <v>22</v>
          </cell>
          <cell r="J214">
            <v>4</v>
          </cell>
          <cell r="K214" t="str">
            <v>50</v>
          </cell>
          <cell r="L214" t="str">
            <v>5</v>
          </cell>
          <cell r="M214" t="str">
            <v>Confirm</v>
          </cell>
        </row>
        <row r="215">
          <cell r="A215">
            <v>190079</v>
          </cell>
          <cell r="B215" t="str">
            <v>Nov-22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26</v>
          </cell>
          <cell r="I215">
            <v>26</v>
          </cell>
          <cell r="J215">
            <v>0</v>
          </cell>
          <cell r="K215" t="str">
            <v>100</v>
          </cell>
          <cell r="L215" t="str">
            <v>10</v>
          </cell>
          <cell r="M215" t="str">
            <v>Confirm</v>
          </cell>
        </row>
        <row r="216">
          <cell r="A216">
            <v>190082</v>
          </cell>
          <cell r="B216" t="str">
            <v>Nov-22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26</v>
          </cell>
          <cell r="I216">
            <v>26</v>
          </cell>
          <cell r="J216">
            <v>0</v>
          </cell>
          <cell r="K216" t="str">
            <v>100</v>
          </cell>
          <cell r="L216" t="str">
            <v>10</v>
          </cell>
          <cell r="M216" t="str">
            <v>Confirm</v>
          </cell>
        </row>
        <row r="217">
          <cell r="A217">
            <v>190085</v>
          </cell>
          <cell r="B217" t="str">
            <v>Nov-22</v>
          </cell>
          <cell r="C217">
            <v>3</v>
          </cell>
          <cell r="D217">
            <v>2</v>
          </cell>
          <cell r="E217">
            <v>0</v>
          </cell>
          <cell r="F217">
            <v>0</v>
          </cell>
          <cell r="G217">
            <v>0</v>
          </cell>
          <cell r="H217">
            <v>26</v>
          </cell>
          <cell r="I217">
            <v>21</v>
          </cell>
          <cell r="J217">
            <v>5</v>
          </cell>
          <cell r="K217" t="str">
            <v>25</v>
          </cell>
          <cell r="L217" t="str">
            <v>3</v>
          </cell>
          <cell r="M217" t="str">
            <v>Confirm</v>
          </cell>
        </row>
        <row r="218">
          <cell r="A218">
            <v>190091</v>
          </cell>
          <cell r="B218" t="str">
            <v>Nov-22</v>
          </cell>
          <cell r="C218">
            <v>0</v>
          </cell>
          <cell r="D218">
            <v>0</v>
          </cell>
          <cell r="E218">
            <v>0</v>
          </cell>
          <cell r="F218">
            <v>6</v>
          </cell>
          <cell r="G218">
            <v>0</v>
          </cell>
          <cell r="H218">
            <v>26</v>
          </cell>
          <cell r="I218">
            <v>20</v>
          </cell>
          <cell r="J218">
            <v>6</v>
          </cell>
          <cell r="K218" t="str">
            <v>0</v>
          </cell>
          <cell r="L218" t="str">
            <v>0</v>
          </cell>
          <cell r="M218" t="str">
            <v>Confirm</v>
          </cell>
        </row>
        <row r="219">
          <cell r="A219">
            <v>190092</v>
          </cell>
          <cell r="B219" t="str">
            <v>Nov-22</v>
          </cell>
          <cell r="C219">
            <v>0</v>
          </cell>
          <cell r="D219">
            <v>2</v>
          </cell>
          <cell r="E219">
            <v>0</v>
          </cell>
          <cell r="F219">
            <v>0</v>
          </cell>
          <cell r="G219">
            <v>0</v>
          </cell>
          <cell r="H219">
            <v>25</v>
          </cell>
          <cell r="I219">
            <v>23</v>
          </cell>
          <cell r="J219">
            <v>2</v>
          </cell>
          <cell r="K219" t="str">
            <v>100</v>
          </cell>
          <cell r="L219" t="str">
            <v>10</v>
          </cell>
          <cell r="M219" t="str">
            <v>Confirm</v>
          </cell>
        </row>
        <row r="220">
          <cell r="A220">
            <v>190094</v>
          </cell>
          <cell r="B220" t="str">
            <v>Nov-22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26</v>
          </cell>
          <cell r="I220">
            <v>26</v>
          </cell>
          <cell r="J220">
            <v>0</v>
          </cell>
          <cell r="K220" t="str">
            <v>100</v>
          </cell>
          <cell r="L220" t="str">
            <v>30</v>
          </cell>
          <cell r="M220" t="str">
            <v>Confirm</v>
          </cell>
        </row>
        <row r="221">
          <cell r="A221">
            <v>190099</v>
          </cell>
          <cell r="B221" t="str">
            <v>Nov-22</v>
          </cell>
          <cell r="C221">
            <v>0</v>
          </cell>
          <cell r="D221">
            <v>0</v>
          </cell>
          <cell r="E221">
            <v>0</v>
          </cell>
          <cell r="F221">
            <v>3</v>
          </cell>
          <cell r="G221">
            <v>0</v>
          </cell>
          <cell r="H221">
            <v>26</v>
          </cell>
          <cell r="I221">
            <v>23</v>
          </cell>
          <cell r="J221">
            <v>3</v>
          </cell>
          <cell r="K221" t="str">
            <v>75</v>
          </cell>
          <cell r="L221" t="str">
            <v>8</v>
          </cell>
          <cell r="M221" t="str">
            <v>Confirm</v>
          </cell>
        </row>
        <row r="222">
          <cell r="A222">
            <v>190103</v>
          </cell>
          <cell r="B222" t="str">
            <v>Nov-22</v>
          </cell>
          <cell r="C222">
            <v>2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26</v>
          </cell>
          <cell r="I222">
            <v>24</v>
          </cell>
          <cell r="J222">
            <v>2</v>
          </cell>
          <cell r="K222" t="str">
            <v>100</v>
          </cell>
          <cell r="L222" t="str">
            <v>10</v>
          </cell>
          <cell r="M222" t="str">
            <v>Confirm</v>
          </cell>
        </row>
        <row r="223">
          <cell r="A223">
            <v>190114</v>
          </cell>
          <cell r="B223" t="str">
            <v>Nov-22</v>
          </cell>
          <cell r="C223">
            <v>2</v>
          </cell>
          <cell r="D223">
            <v>0</v>
          </cell>
          <cell r="E223">
            <v>0</v>
          </cell>
          <cell r="F223">
            <v>3</v>
          </cell>
          <cell r="G223">
            <v>0</v>
          </cell>
          <cell r="H223">
            <v>26</v>
          </cell>
          <cell r="I223">
            <v>21</v>
          </cell>
          <cell r="J223">
            <v>5</v>
          </cell>
          <cell r="K223" t="str">
            <v>25</v>
          </cell>
          <cell r="L223" t="str">
            <v>3</v>
          </cell>
          <cell r="M223" t="str">
            <v>Confirm</v>
          </cell>
        </row>
        <row r="224">
          <cell r="A224">
            <v>190124</v>
          </cell>
          <cell r="B224" t="str">
            <v>Nov-22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6</v>
          </cell>
          <cell r="I224">
            <v>6</v>
          </cell>
          <cell r="J224">
            <v>0</v>
          </cell>
          <cell r="K224" t="str">
            <v>100</v>
          </cell>
          <cell r="L224" t="str">
            <v>10</v>
          </cell>
          <cell r="M224" t="str">
            <v>Confirm</v>
          </cell>
        </row>
        <row r="225">
          <cell r="A225">
            <v>190131</v>
          </cell>
          <cell r="B225" t="str">
            <v>Nov-22</v>
          </cell>
          <cell r="C225">
            <v>3</v>
          </cell>
          <cell r="D225">
            <v>0</v>
          </cell>
          <cell r="E225">
            <v>4</v>
          </cell>
          <cell r="F225">
            <v>1</v>
          </cell>
          <cell r="G225">
            <v>0</v>
          </cell>
          <cell r="H225">
            <v>26</v>
          </cell>
          <cell r="I225">
            <v>18</v>
          </cell>
          <cell r="J225">
            <v>8</v>
          </cell>
          <cell r="K225" t="str">
            <v>0</v>
          </cell>
          <cell r="L225" t="str">
            <v>0</v>
          </cell>
          <cell r="M225" t="str">
            <v>Confirm</v>
          </cell>
        </row>
        <row r="226">
          <cell r="A226">
            <v>190134</v>
          </cell>
          <cell r="B226" t="str">
            <v>Nov-22</v>
          </cell>
          <cell r="C226">
            <v>2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26</v>
          </cell>
          <cell r="I226">
            <v>23</v>
          </cell>
          <cell r="J226">
            <v>3</v>
          </cell>
          <cell r="K226" t="str">
            <v>75</v>
          </cell>
          <cell r="L226" t="str">
            <v>8</v>
          </cell>
          <cell r="M226" t="str">
            <v>Confirm</v>
          </cell>
        </row>
        <row r="227">
          <cell r="A227">
            <v>190142</v>
          </cell>
          <cell r="B227" t="str">
            <v>Nov-22</v>
          </cell>
          <cell r="C227">
            <v>1</v>
          </cell>
          <cell r="D227">
            <v>2</v>
          </cell>
          <cell r="E227">
            <v>0</v>
          </cell>
          <cell r="F227">
            <v>1</v>
          </cell>
          <cell r="G227">
            <v>0</v>
          </cell>
          <cell r="H227">
            <v>25</v>
          </cell>
          <cell r="I227">
            <v>21</v>
          </cell>
          <cell r="J227">
            <v>4</v>
          </cell>
          <cell r="K227" t="str">
            <v>50</v>
          </cell>
          <cell r="L227" t="str">
            <v>5</v>
          </cell>
          <cell r="M227" t="str">
            <v>Confirm</v>
          </cell>
        </row>
        <row r="228">
          <cell r="A228">
            <v>190146</v>
          </cell>
          <cell r="B228" t="str">
            <v>Nov-22</v>
          </cell>
          <cell r="C228">
            <v>0</v>
          </cell>
          <cell r="D228">
            <v>0</v>
          </cell>
          <cell r="E228">
            <v>0</v>
          </cell>
          <cell r="F228">
            <v>1</v>
          </cell>
          <cell r="G228">
            <v>0</v>
          </cell>
          <cell r="H228">
            <v>25</v>
          </cell>
          <cell r="I228">
            <v>24</v>
          </cell>
          <cell r="J228">
            <v>1</v>
          </cell>
          <cell r="K228" t="str">
            <v>100</v>
          </cell>
          <cell r="L228" t="str">
            <v>10</v>
          </cell>
          <cell r="M228" t="str">
            <v>Confirm</v>
          </cell>
        </row>
        <row r="229">
          <cell r="A229">
            <v>190149</v>
          </cell>
          <cell r="B229" t="str">
            <v>Nov-22</v>
          </cell>
          <cell r="C229">
            <v>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25</v>
          </cell>
          <cell r="I229">
            <v>24</v>
          </cell>
          <cell r="J229">
            <v>1</v>
          </cell>
          <cell r="K229" t="str">
            <v>100</v>
          </cell>
          <cell r="L229" t="str">
            <v>10</v>
          </cell>
          <cell r="M229" t="str">
            <v>Confirm</v>
          </cell>
        </row>
        <row r="230">
          <cell r="A230">
            <v>190153</v>
          </cell>
          <cell r="B230" t="str">
            <v>Nov-22</v>
          </cell>
          <cell r="C230">
            <v>0</v>
          </cell>
          <cell r="D230">
            <v>1</v>
          </cell>
          <cell r="E230">
            <v>0</v>
          </cell>
          <cell r="F230">
            <v>0.5</v>
          </cell>
          <cell r="G230">
            <v>0</v>
          </cell>
          <cell r="H230">
            <v>26</v>
          </cell>
          <cell r="I230">
            <v>24.5</v>
          </cell>
          <cell r="J230">
            <v>1.5</v>
          </cell>
          <cell r="K230" t="str">
            <v>100</v>
          </cell>
          <cell r="L230" t="str">
            <v>10</v>
          </cell>
          <cell r="M230" t="str">
            <v>Confirm</v>
          </cell>
        </row>
        <row r="231">
          <cell r="A231">
            <v>190158</v>
          </cell>
          <cell r="B231" t="str">
            <v>Nov-22</v>
          </cell>
          <cell r="C231">
            <v>1</v>
          </cell>
          <cell r="D231">
            <v>0</v>
          </cell>
          <cell r="E231">
            <v>0</v>
          </cell>
          <cell r="F231">
            <v>1</v>
          </cell>
          <cell r="G231">
            <v>0</v>
          </cell>
          <cell r="H231">
            <v>26</v>
          </cell>
          <cell r="I231">
            <v>24</v>
          </cell>
          <cell r="J231">
            <v>2</v>
          </cell>
          <cell r="K231" t="str">
            <v>100</v>
          </cell>
          <cell r="L231" t="str">
            <v>10</v>
          </cell>
          <cell r="M231" t="str">
            <v>Confirm</v>
          </cell>
        </row>
        <row r="232">
          <cell r="A232">
            <v>190160</v>
          </cell>
          <cell r="B232" t="str">
            <v>Nov-22</v>
          </cell>
          <cell r="C232">
            <v>1</v>
          </cell>
          <cell r="D232">
            <v>2</v>
          </cell>
          <cell r="E232">
            <v>0</v>
          </cell>
          <cell r="F232">
            <v>0</v>
          </cell>
          <cell r="G232">
            <v>0</v>
          </cell>
          <cell r="H232">
            <v>26</v>
          </cell>
          <cell r="I232">
            <v>23</v>
          </cell>
          <cell r="J232">
            <v>3</v>
          </cell>
          <cell r="K232" t="str">
            <v>75</v>
          </cell>
          <cell r="L232" t="str">
            <v>8</v>
          </cell>
          <cell r="M232" t="str">
            <v>Confirm</v>
          </cell>
        </row>
        <row r="233">
          <cell r="A233">
            <v>190162</v>
          </cell>
          <cell r="B233" t="str">
            <v>Nov-22</v>
          </cell>
          <cell r="C233">
            <v>0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26</v>
          </cell>
          <cell r="I233">
            <v>25</v>
          </cell>
          <cell r="J233">
            <v>1</v>
          </cell>
          <cell r="K233" t="str">
            <v>100</v>
          </cell>
          <cell r="L233" t="str">
            <v>10</v>
          </cell>
          <cell r="M233" t="str">
            <v>Confirm</v>
          </cell>
        </row>
        <row r="234">
          <cell r="A234">
            <v>190163</v>
          </cell>
          <cell r="B234" t="str">
            <v>Nov-22</v>
          </cell>
          <cell r="C234">
            <v>0</v>
          </cell>
          <cell r="D234">
            <v>0</v>
          </cell>
          <cell r="E234">
            <v>0</v>
          </cell>
          <cell r="F234">
            <v>1</v>
          </cell>
          <cell r="G234">
            <v>0</v>
          </cell>
          <cell r="H234">
            <v>26</v>
          </cell>
          <cell r="I234">
            <v>25</v>
          </cell>
          <cell r="J234">
            <v>1</v>
          </cell>
          <cell r="K234" t="str">
            <v>100</v>
          </cell>
          <cell r="L234" t="str">
            <v>10</v>
          </cell>
          <cell r="M234" t="str">
            <v>Confirm</v>
          </cell>
        </row>
        <row r="235">
          <cell r="A235">
            <v>200005</v>
          </cell>
          <cell r="B235" t="str">
            <v>Nov-22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6</v>
          </cell>
          <cell r="I235">
            <v>6</v>
          </cell>
          <cell r="J235">
            <v>0</v>
          </cell>
          <cell r="K235" t="str">
            <v>100</v>
          </cell>
          <cell r="L235" t="str">
            <v>10</v>
          </cell>
          <cell r="M235" t="str">
            <v>Confirm</v>
          </cell>
        </row>
        <row r="236">
          <cell r="A236">
            <v>200009</v>
          </cell>
          <cell r="B236" t="str">
            <v>Nov-22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24</v>
          </cell>
          <cell r="I236">
            <v>23</v>
          </cell>
          <cell r="J236">
            <v>1</v>
          </cell>
          <cell r="K236" t="str">
            <v>100</v>
          </cell>
          <cell r="L236" t="str">
            <v>10</v>
          </cell>
          <cell r="M236" t="str">
            <v>Confirm</v>
          </cell>
        </row>
        <row r="237">
          <cell r="A237">
            <v>200017</v>
          </cell>
          <cell r="B237" t="str">
            <v>Nov-22</v>
          </cell>
          <cell r="C237">
            <v>0</v>
          </cell>
          <cell r="D237">
            <v>0</v>
          </cell>
          <cell r="E237">
            <v>0</v>
          </cell>
          <cell r="F237">
            <v>1</v>
          </cell>
          <cell r="G237">
            <v>0</v>
          </cell>
          <cell r="H237">
            <v>26</v>
          </cell>
          <cell r="I237">
            <v>25</v>
          </cell>
          <cell r="J237">
            <v>1</v>
          </cell>
          <cell r="K237" t="str">
            <v>100</v>
          </cell>
          <cell r="L237" t="str">
            <v>30</v>
          </cell>
          <cell r="M237" t="str">
            <v>Confirm</v>
          </cell>
        </row>
        <row r="238">
          <cell r="A238">
            <v>200021</v>
          </cell>
          <cell r="B238" t="str">
            <v>Nov-22</v>
          </cell>
          <cell r="C238">
            <v>0</v>
          </cell>
          <cell r="D238">
            <v>0</v>
          </cell>
          <cell r="E238">
            <v>0</v>
          </cell>
          <cell r="F238">
            <v>2</v>
          </cell>
          <cell r="G238">
            <v>0</v>
          </cell>
          <cell r="H238">
            <v>25</v>
          </cell>
          <cell r="I238">
            <v>23</v>
          </cell>
          <cell r="J238">
            <v>2</v>
          </cell>
          <cell r="K238" t="str">
            <v>100</v>
          </cell>
          <cell r="L238" t="str">
            <v>10</v>
          </cell>
          <cell r="M238" t="str">
            <v>Confirm</v>
          </cell>
        </row>
        <row r="239">
          <cell r="A239">
            <v>200037</v>
          </cell>
          <cell r="B239" t="str">
            <v>Nov-22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23</v>
          </cell>
          <cell r="I239">
            <v>23</v>
          </cell>
          <cell r="J239">
            <v>0</v>
          </cell>
          <cell r="K239" t="str">
            <v>100</v>
          </cell>
          <cell r="L239" t="str">
            <v>10</v>
          </cell>
          <cell r="M239" t="str">
            <v>Confirm</v>
          </cell>
        </row>
        <row r="240">
          <cell r="A240">
            <v>200040</v>
          </cell>
          <cell r="B240" t="str">
            <v>Nov-22</v>
          </cell>
          <cell r="C240">
            <v>0</v>
          </cell>
          <cell r="D240">
            <v>2</v>
          </cell>
          <cell r="E240">
            <v>0</v>
          </cell>
          <cell r="F240">
            <v>0</v>
          </cell>
          <cell r="G240">
            <v>0</v>
          </cell>
          <cell r="H240">
            <v>26</v>
          </cell>
          <cell r="I240">
            <v>24</v>
          </cell>
          <cell r="J240">
            <v>2</v>
          </cell>
          <cell r="K240" t="str">
            <v>100</v>
          </cell>
          <cell r="L240" t="str">
            <v>10</v>
          </cell>
          <cell r="M240" t="str">
            <v>Confirm</v>
          </cell>
        </row>
        <row r="241">
          <cell r="A241">
            <v>200041</v>
          </cell>
          <cell r="B241" t="str">
            <v>Nov-22</v>
          </cell>
          <cell r="C241">
            <v>4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26</v>
          </cell>
          <cell r="I241">
            <v>22</v>
          </cell>
          <cell r="J241">
            <v>4</v>
          </cell>
          <cell r="K241" t="str">
            <v>50</v>
          </cell>
          <cell r="L241" t="str">
            <v>5</v>
          </cell>
          <cell r="M241" t="str">
            <v>Confirm</v>
          </cell>
        </row>
        <row r="242">
          <cell r="A242">
            <v>200042</v>
          </cell>
          <cell r="B242" t="str">
            <v>Nov-22</v>
          </cell>
          <cell r="C242">
            <v>2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26</v>
          </cell>
          <cell r="I242">
            <v>24</v>
          </cell>
          <cell r="J242">
            <v>2</v>
          </cell>
          <cell r="K242" t="str">
            <v>100</v>
          </cell>
          <cell r="L242" t="str">
            <v>30</v>
          </cell>
          <cell r="M242" t="str">
            <v>Confirm</v>
          </cell>
        </row>
        <row r="243">
          <cell r="A243">
            <v>200044</v>
          </cell>
          <cell r="B243" t="str">
            <v>Nov-22</v>
          </cell>
          <cell r="C243">
            <v>0</v>
          </cell>
          <cell r="D243">
            <v>0</v>
          </cell>
          <cell r="E243">
            <v>0</v>
          </cell>
          <cell r="F243">
            <v>2</v>
          </cell>
          <cell r="G243">
            <v>3</v>
          </cell>
          <cell r="H243">
            <v>26</v>
          </cell>
          <cell r="I243">
            <v>21</v>
          </cell>
          <cell r="J243">
            <v>5</v>
          </cell>
          <cell r="K243" t="str">
            <v>25</v>
          </cell>
          <cell r="L243" t="str">
            <v>3</v>
          </cell>
          <cell r="M243" t="str">
            <v>Confirm</v>
          </cell>
        </row>
        <row r="244">
          <cell r="A244">
            <v>200045</v>
          </cell>
          <cell r="B244" t="str">
            <v>Nov-22</v>
          </cell>
          <cell r="C244">
            <v>0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26</v>
          </cell>
          <cell r="I244">
            <v>25</v>
          </cell>
          <cell r="J244">
            <v>1</v>
          </cell>
          <cell r="K244" t="str">
            <v>100</v>
          </cell>
          <cell r="L244" t="str">
            <v>10</v>
          </cell>
          <cell r="M244" t="str">
            <v>Confirm</v>
          </cell>
        </row>
        <row r="245">
          <cell r="A245">
            <v>200048</v>
          </cell>
          <cell r="B245" t="str">
            <v>Nov-22</v>
          </cell>
          <cell r="C245">
            <v>0</v>
          </cell>
          <cell r="D245">
            <v>0</v>
          </cell>
          <cell r="E245">
            <v>0</v>
          </cell>
          <cell r="F245">
            <v>3.5</v>
          </cell>
          <cell r="G245">
            <v>0</v>
          </cell>
          <cell r="H245">
            <v>26</v>
          </cell>
          <cell r="I245">
            <v>22.5</v>
          </cell>
          <cell r="J245">
            <v>3.5</v>
          </cell>
          <cell r="K245" t="str">
            <v>50</v>
          </cell>
          <cell r="L245" t="str">
            <v>15</v>
          </cell>
          <cell r="M245" t="str">
            <v>Confirm</v>
          </cell>
        </row>
        <row r="246">
          <cell r="A246">
            <v>200049</v>
          </cell>
          <cell r="B246" t="str">
            <v>Nov-22</v>
          </cell>
          <cell r="C246">
            <v>0</v>
          </cell>
          <cell r="D246">
            <v>0</v>
          </cell>
          <cell r="E246">
            <v>0</v>
          </cell>
          <cell r="F246">
            <v>1</v>
          </cell>
          <cell r="G246">
            <v>0</v>
          </cell>
          <cell r="H246">
            <v>26</v>
          </cell>
          <cell r="I246">
            <v>25</v>
          </cell>
          <cell r="J246">
            <v>1</v>
          </cell>
          <cell r="K246" t="str">
            <v>100</v>
          </cell>
          <cell r="L246" t="str">
            <v>10</v>
          </cell>
          <cell r="M246" t="str">
            <v>Confirm</v>
          </cell>
        </row>
        <row r="247">
          <cell r="A247">
            <v>200050</v>
          </cell>
          <cell r="B247" t="str">
            <v>Nov-22</v>
          </cell>
          <cell r="C247">
            <v>0</v>
          </cell>
          <cell r="D247">
            <v>1</v>
          </cell>
          <cell r="E247">
            <v>0</v>
          </cell>
          <cell r="F247">
            <v>3.5</v>
          </cell>
          <cell r="G247">
            <v>0</v>
          </cell>
          <cell r="H247">
            <v>22</v>
          </cell>
          <cell r="I247">
            <v>17.5</v>
          </cell>
          <cell r="J247">
            <v>4.5</v>
          </cell>
          <cell r="K247" t="str">
            <v>25</v>
          </cell>
          <cell r="L247" t="str">
            <v>9</v>
          </cell>
          <cell r="M247" t="str">
            <v>Confirm</v>
          </cell>
        </row>
        <row r="248">
          <cell r="A248">
            <v>200051</v>
          </cell>
          <cell r="B248" t="str">
            <v>Nov-22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26</v>
          </cell>
          <cell r="I248">
            <v>26</v>
          </cell>
          <cell r="J248">
            <v>0</v>
          </cell>
          <cell r="K248" t="str">
            <v>100</v>
          </cell>
          <cell r="L248" t="str">
            <v>10</v>
          </cell>
          <cell r="M248" t="str">
            <v>Confirm</v>
          </cell>
        </row>
        <row r="249">
          <cell r="A249">
            <v>210003</v>
          </cell>
          <cell r="B249" t="str">
            <v>Nov-22</v>
          </cell>
          <cell r="C249">
            <v>0</v>
          </cell>
          <cell r="D249">
            <v>0.5</v>
          </cell>
          <cell r="E249">
            <v>0</v>
          </cell>
          <cell r="F249">
            <v>3.5</v>
          </cell>
          <cell r="G249">
            <v>0</v>
          </cell>
          <cell r="H249">
            <v>26</v>
          </cell>
          <cell r="I249">
            <v>22</v>
          </cell>
          <cell r="J249">
            <v>4</v>
          </cell>
          <cell r="K249" t="str">
            <v>50</v>
          </cell>
          <cell r="L249" t="str">
            <v>5</v>
          </cell>
          <cell r="M249" t="str">
            <v>Confirm</v>
          </cell>
        </row>
        <row r="250">
          <cell r="A250">
            <v>210007</v>
          </cell>
          <cell r="B250" t="str">
            <v>Nov-22</v>
          </cell>
          <cell r="C250">
            <v>0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26</v>
          </cell>
          <cell r="I250">
            <v>25</v>
          </cell>
          <cell r="J250">
            <v>1</v>
          </cell>
          <cell r="K250" t="str">
            <v>100</v>
          </cell>
          <cell r="L250" t="str">
            <v>10</v>
          </cell>
          <cell r="M250" t="str">
            <v>Confirm</v>
          </cell>
        </row>
        <row r="251">
          <cell r="A251">
            <v>210008</v>
          </cell>
          <cell r="B251" t="str">
            <v>Nov-22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23</v>
          </cell>
          <cell r="I251">
            <v>23</v>
          </cell>
          <cell r="J251">
            <v>0</v>
          </cell>
          <cell r="K251" t="str">
            <v>100</v>
          </cell>
          <cell r="L251" t="str">
            <v>10</v>
          </cell>
          <cell r="M251" t="str">
            <v>Confirm</v>
          </cell>
        </row>
        <row r="252">
          <cell r="A252">
            <v>210010</v>
          </cell>
          <cell r="B252" t="str">
            <v>Nov-22</v>
          </cell>
          <cell r="C252">
            <v>1</v>
          </cell>
          <cell r="D252">
            <v>0</v>
          </cell>
          <cell r="E252">
            <v>0</v>
          </cell>
          <cell r="F252">
            <v>0</v>
          </cell>
          <cell r="G252">
            <v>3</v>
          </cell>
          <cell r="H252">
            <v>26</v>
          </cell>
          <cell r="I252">
            <v>22</v>
          </cell>
          <cell r="J252">
            <v>4</v>
          </cell>
          <cell r="K252" t="str">
            <v>50</v>
          </cell>
          <cell r="L252" t="str">
            <v>5</v>
          </cell>
          <cell r="M252" t="str">
            <v>Confirm</v>
          </cell>
        </row>
        <row r="253">
          <cell r="A253">
            <v>210012</v>
          </cell>
          <cell r="B253" t="str">
            <v>Nov-22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26</v>
          </cell>
          <cell r="I253">
            <v>26</v>
          </cell>
          <cell r="J253">
            <v>0</v>
          </cell>
          <cell r="K253" t="str">
            <v>100</v>
          </cell>
          <cell r="L253" t="str">
            <v>10</v>
          </cell>
          <cell r="M253" t="str">
            <v>Confirm</v>
          </cell>
        </row>
        <row r="254">
          <cell r="A254">
            <v>210013</v>
          </cell>
          <cell r="B254" t="str">
            <v>Nov-22</v>
          </cell>
          <cell r="C254">
            <v>0</v>
          </cell>
          <cell r="D254">
            <v>1</v>
          </cell>
          <cell r="E254">
            <v>0</v>
          </cell>
          <cell r="F254">
            <v>0</v>
          </cell>
          <cell r="G254">
            <v>0</v>
          </cell>
          <cell r="H254">
            <v>26</v>
          </cell>
          <cell r="I254">
            <v>25</v>
          </cell>
          <cell r="J254">
            <v>1</v>
          </cell>
          <cell r="K254" t="str">
            <v>100</v>
          </cell>
          <cell r="L254" t="str">
            <v>10</v>
          </cell>
          <cell r="M254" t="str">
            <v>Confirm</v>
          </cell>
        </row>
        <row r="255">
          <cell r="A255">
            <v>210014</v>
          </cell>
          <cell r="B255" t="str">
            <v>Nov-22</v>
          </cell>
          <cell r="C255">
            <v>4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26</v>
          </cell>
          <cell r="I255">
            <v>21</v>
          </cell>
          <cell r="J255">
            <v>5</v>
          </cell>
          <cell r="K255" t="str">
            <v>25</v>
          </cell>
          <cell r="L255" t="str">
            <v>3</v>
          </cell>
          <cell r="M255" t="str">
            <v>Confirm</v>
          </cell>
        </row>
        <row r="256">
          <cell r="A256">
            <v>210015</v>
          </cell>
          <cell r="B256" t="str">
            <v>Nov-22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25</v>
          </cell>
          <cell r="I256">
            <v>24</v>
          </cell>
          <cell r="J256">
            <v>1</v>
          </cell>
          <cell r="K256" t="str">
            <v>100</v>
          </cell>
          <cell r="L256" t="str">
            <v>10</v>
          </cell>
          <cell r="M256" t="str">
            <v>Confirm</v>
          </cell>
        </row>
        <row r="257">
          <cell r="A257">
            <v>210017</v>
          </cell>
          <cell r="B257" t="str">
            <v>Nov-22</v>
          </cell>
          <cell r="C257">
            <v>4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26</v>
          </cell>
          <cell r="I257">
            <v>22</v>
          </cell>
          <cell r="J257">
            <v>4</v>
          </cell>
          <cell r="K257" t="str">
            <v>50</v>
          </cell>
          <cell r="L257" t="str">
            <v>5</v>
          </cell>
          <cell r="M257" t="str">
            <v>Confirm</v>
          </cell>
        </row>
        <row r="258">
          <cell r="A258">
            <v>210021</v>
          </cell>
          <cell r="B258" t="str">
            <v>Nov-22</v>
          </cell>
          <cell r="C258">
            <v>2</v>
          </cell>
          <cell r="D258">
            <v>1</v>
          </cell>
          <cell r="E258">
            <v>0</v>
          </cell>
          <cell r="F258">
            <v>0</v>
          </cell>
          <cell r="G258">
            <v>0</v>
          </cell>
          <cell r="H258">
            <v>26</v>
          </cell>
          <cell r="I258">
            <v>23</v>
          </cell>
          <cell r="J258">
            <v>3</v>
          </cell>
          <cell r="K258" t="str">
            <v>75</v>
          </cell>
          <cell r="L258" t="str">
            <v>8</v>
          </cell>
          <cell r="M258" t="str">
            <v>Confirm</v>
          </cell>
        </row>
        <row r="259">
          <cell r="A259">
            <v>210022</v>
          </cell>
          <cell r="B259" t="str">
            <v>Nov-22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24</v>
          </cell>
          <cell r="I259">
            <v>24</v>
          </cell>
          <cell r="J259">
            <v>0</v>
          </cell>
          <cell r="K259" t="str">
            <v>100</v>
          </cell>
          <cell r="L259" t="str">
            <v>10</v>
          </cell>
          <cell r="M259" t="str">
            <v>Confirm</v>
          </cell>
        </row>
        <row r="260">
          <cell r="A260">
            <v>210023</v>
          </cell>
          <cell r="B260" t="str">
            <v>Nov-22</v>
          </cell>
          <cell r="C260">
            <v>0</v>
          </cell>
          <cell r="D260">
            <v>0</v>
          </cell>
          <cell r="E260">
            <v>4</v>
          </cell>
          <cell r="F260">
            <v>0</v>
          </cell>
          <cell r="G260">
            <v>0</v>
          </cell>
          <cell r="H260">
            <v>26</v>
          </cell>
          <cell r="I260">
            <v>22</v>
          </cell>
          <cell r="J260">
            <v>4</v>
          </cell>
          <cell r="K260" t="str">
            <v>50</v>
          </cell>
          <cell r="L260" t="str">
            <v>5</v>
          </cell>
          <cell r="M260" t="str">
            <v>Confirm</v>
          </cell>
        </row>
        <row r="261">
          <cell r="A261">
            <v>210024</v>
          </cell>
          <cell r="B261" t="str">
            <v>Nov-22</v>
          </cell>
          <cell r="C261">
            <v>0</v>
          </cell>
          <cell r="D261">
            <v>0</v>
          </cell>
          <cell r="E261">
            <v>0</v>
          </cell>
          <cell r="F261">
            <v>1</v>
          </cell>
          <cell r="G261">
            <v>0</v>
          </cell>
          <cell r="H261">
            <v>26</v>
          </cell>
          <cell r="I261">
            <v>25</v>
          </cell>
          <cell r="J261">
            <v>1</v>
          </cell>
          <cell r="K261" t="str">
            <v>100</v>
          </cell>
          <cell r="L261" t="str">
            <v>10</v>
          </cell>
          <cell r="M261" t="str">
            <v>Confirm</v>
          </cell>
        </row>
        <row r="262">
          <cell r="A262">
            <v>210025</v>
          </cell>
          <cell r="B262" t="str">
            <v>Nov-22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26</v>
          </cell>
          <cell r="I262">
            <v>26</v>
          </cell>
          <cell r="J262">
            <v>0</v>
          </cell>
          <cell r="K262" t="str">
            <v>100</v>
          </cell>
          <cell r="L262" t="str">
            <v>10</v>
          </cell>
          <cell r="M262" t="str">
            <v>Confirm</v>
          </cell>
        </row>
        <row r="263">
          <cell r="A263">
            <v>210026</v>
          </cell>
          <cell r="B263" t="str">
            <v>Nov-22</v>
          </cell>
          <cell r="C263">
            <v>2</v>
          </cell>
          <cell r="D263">
            <v>1</v>
          </cell>
          <cell r="E263">
            <v>0</v>
          </cell>
          <cell r="F263">
            <v>2</v>
          </cell>
          <cell r="G263">
            <v>0</v>
          </cell>
          <cell r="H263">
            <v>26</v>
          </cell>
          <cell r="I263">
            <v>21</v>
          </cell>
          <cell r="J263">
            <v>5</v>
          </cell>
          <cell r="K263" t="str">
            <v>25</v>
          </cell>
          <cell r="L263" t="str">
            <v>3</v>
          </cell>
          <cell r="M263" t="str">
            <v>Confirm</v>
          </cell>
        </row>
        <row r="264">
          <cell r="A264">
            <v>210028</v>
          </cell>
          <cell r="B264" t="str">
            <v>Nov-22</v>
          </cell>
          <cell r="C264">
            <v>3</v>
          </cell>
          <cell r="D264">
            <v>0</v>
          </cell>
          <cell r="E264">
            <v>0</v>
          </cell>
          <cell r="F264">
            <v>1.5</v>
          </cell>
          <cell r="G264">
            <v>0</v>
          </cell>
          <cell r="H264">
            <v>26</v>
          </cell>
          <cell r="I264">
            <v>21.5</v>
          </cell>
          <cell r="J264">
            <v>4.5</v>
          </cell>
          <cell r="K264" t="str">
            <v>25</v>
          </cell>
          <cell r="L264" t="str">
            <v>3</v>
          </cell>
          <cell r="M264" t="str">
            <v>Confirm</v>
          </cell>
        </row>
        <row r="265">
          <cell r="A265">
            <v>210033</v>
          </cell>
          <cell r="B265" t="str">
            <v>Nov-22</v>
          </cell>
          <cell r="C265">
            <v>2</v>
          </cell>
          <cell r="D265">
            <v>1</v>
          </cell>
          <cell r="E265">
            <v>0</v>
          </cell>
          <cell r="F265">
            <v>0</v>
          </cell>
          <cell r="G265">
            <v>0</v>
          </cell>
          <cell r="H265">
            <v>25</v>
          </cell>
          <cell r="I265">
            <v>22</v>
          </cell>
          <cell r="J265">
            <v>3</v>
          </cell>
          <cell r="K265" t="str">
            <v>75</v>
          </cell>
          <cell r="L265" t="str">
            <v>8</v>
          </cell>
          <cell r="M265" t="str">
            <v>Confirm</v>
          </cell>
        </row>
        <row r="266">
          <cell r="A266">
            <v>210034</v>
          </cell>
          <cell r="B266" t="str">
            <v>Nov-22</v>
          </cell>
          <cell r="C266">
            <v>0</v>
          </cell>
          <cell r="D266">
            <v>0</v>
          </cell>
          <cell r="E266">
            <v>0</v>
          </cell>
          <cell r="F266">
            <v>2</v>
          </cell>
          <cell r="G266">
            <v>0</v>
          </cell>
          <cell r="H266">
            <v>24</v>
          </cell>
          <cell r="I266">
            <v>22</v>
          </cell>
          <cell r="J266">
            <v>2</v>
          </cell>
          <cell r="K266" t="str">
            <v>100</v>
          </cell>
          <cell r="L266" t="str">
            <v>10</v>
          </cell>
          <cell r="M266" t="str">
            <v>Confirm</v>
          </cell>
        </row>
        <row r="267">
          <cell r="A267">
            <v>210035</v>
          </cell>
          <cell r="B267" t="str">
            <v>Nov-22</v>
          </cell>
          <cell r="C267">
            <v>0</v>
          </cell>
          <cell r="D267">
            <v>2</v>
          </cell>
          <cell r="E267">
            <v>7</v>
          </cell>
          <cell r="F267">
            <v>2</v>
          </cell>
          <cell r="G267">
            <v>0</v>
          </cell>
          <cell r="H267">
            <v>27</v>
          </cell>
          <cell r="I267">
            <v>16</v>
          </cell>
          <cell r="J267">
            <v>11</v>
          </cell>
          <cell r="K267" t="str">
            <v>0</v>
          </cell>
          <cell r="L267" t="str">
            <v>0</v>
          </cell>
          <cell r="M267" t="str">
            <v>Confirm</v>
          </cell>
        </row>
        <row r="268">
          <cell r="A268">
            <v>210036</v>
          </cell>
          <cell r="B268" t="str">
            <v>Nov-22</v>
          </cell>
          <cell r="C268">
            <v>0</v>
          </cell>
          <cell r="D268">
            <v>0</v>
          </cell>
          <cell r="E268">
            <v>0</v>
          </cell>
          <cell r="F268">
            <v>2</v>
          </cell>
          <cell r="G268">
            <v>0</v>
          </cell>
          <cell r="H268">
            <v>26</v>
          </cell>
          <cell r="I268">
            <v>24</v>
          </cell>
          <cell r="J268">
            <v>2</v>
          </cell>
          <cell r="K268" t="str">
            <v>100</v>
          </cell>
          <cell r="L268" t="str">
            <v>10</v>
          </cell>
          <cell r="M268" t="str">
            <v>Confirm</v>
          </cell>
        </row>
        <row r="269">
          <cell r="A269">
            <v>210039</v>
          </cell>
          <cell r="B269" t="str">
            <v>Nov-22</v>
          </cell>
          <cell r="C269">
            <v>0</v>
          </cell>
          <cell r="D269">
            <v>0</v>
          </cell>
          <cell r="E269">
            <v>0</v>
          </cell>
          <cell r="F269">
            <v>2</v>
          </cell>
          <cell r="G269">
            <v>0</v>
          </cell>
          <cell r="H269">
            <v>26</v>
          </cell>
          <cell r="I269">
            <v>24</v>
          </cell>
          <cell r="J269">
            <v>2</v>
          </cell>
          <cell r="K269" t="str">
            <v>100</v>
          </cell>
          <cell r="L269" t="str">
            <v>10</v>
          </cell>
          <cell r="M269" t="str">
            <v>Confirm</v>
          </cell>
        </row>
        <row r="270">
          <cell r="A270">
            <v>210041</v>
          </cell>
          <cell r="B270" t="str">
            <v>Nov-22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26</v>
          </cell>
          <cell r="I270">
            <v>26</v>
          </cell>
          <cell r="J270">
            <v>0</v>
          </cell>
          <cell r="K270" t="str">
            <v>100</v>
          </cell>
          <cell r="L270" t="str">
            <v>10</v>
          </cell>
          <cell r="M270" t="str">
            <v>Confirm</v>
          </cell>
        </row>
        <row r="271">
          <cell r="A271">
            <v>210042</v>
          </cell>
          <cell r="B271" t="str">
            <v>Nov-22</v>
          </cell>
          <cell r="C271">
            <v>1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26</v>
          </cell>
          <cell r="I271">
            <v>25</v>
          </cell>
          <cell r="J271">
            <v>1</v>
          </cell>
          <cell r="K271" t="str">
            <v>100</v>
          </cell>
          <cell r="L271" t="str">
            <v>10</v>
          </cell>
          <cell r="M271" t="str">
            <v>Confirm</v>
          </cell>
        </row>
        <row r="272">
          <cell r="A272">
            <v>210047</v>
          </cell>
          <cell r="B272" t="str">
            <v>Nov-22</v>
          </cell>
          <cell r="C272">
            <v>0</v>
          </cell>
          <cell r="D272">
            <v>0</v>
          </cell>
          <cell r="E272">
            <v>6</v>
          </cell>
          <cell r="F272">
            <v>3</v>
          </cell>
          <cell r="G272">
            <v>3</v>
          </cell>
          <cell r="H272">
            <v>25.5</v>
          </cell>
          <cell r="I272">
            <v>13.5</v>
          </cell>
          <cell r="J272">
            <v>12</v>
          </cell>
          <cell r="K272" t="str">
            <v>0</v>
          </cell>
          <cell r="L272" t="str">
            <v>0</v>
          </cell>
          <cell r="M272" t="str">
            <v>Confirm</v>
          </cell>
        </row>
        <row r="273">
          <cell r="A273">
            <v>210048</v>
          </cell>
          <cell r="B273" t="str">
            <v>Nov-22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25</v>
          </cell>
          <cell r="I273">
            <v>24</v>
          </cell>
          <cell r="J273">
            <v>1</v>
          </cell>
          <cell r="K273" t="str">
            <v>100</v>
          </cell>
          <cell r="L273" t="str">
            <v>10</v>
          </cell>
          <cell r="M273" t="str">
            <v>Confirm</v>
          </cell>
        </row>
        <row r="274">
          <cell r="A274">
            <v>210052</v>
          </cell>
          <cell r="B274" t="str">
            <v>Nov-22</v>
          </cell>
          <cell r="C274">
            <v>0</v>
          </cell>
          <cell r="D274">
            <v>0</v>
          </cell>
          <cell r="E274">
            <v>0</v>
          </cell>
          <cell r="F274">
            <v>1</v>
          </cell>
          <cell r="G274">
            <v>0</v>
          </cell>
          <cell r="H274">
            <v>26</v>
          </cell>
          <cell r="I274">
            <v>25</v>
          </cell>
          <cell r="J274">
            <v>1</v>
          </cell>
          <cell r="K274" t="str">
            <v>100</v>
          </cell>
          <cell r="L274" t="str">
            <v>10</v>
          </cell>
          <cell r="M274" t="str">
            <v>Confirm</v>
          </cell>
        </row>
        <row r="275">
          <cell r="A275">
            <v>210053</v>
          </cell>
          <cell r="B275" t="str">
            <v>Nov-22</v>
          </cell>
          <cell r="C275">
            <v>0</v>
          </cell>
          <cell r="D275">
            <v>4</v>
          </cell>
          <cell r="E275">
            <v>0</v>
          </cell>
          <cell r="F275">
            <v>1</v>
          </cell>
          <cell r="G275">
            <v>0</v>
          </cell>
          <cell r="H275">
            <v>25</v>
          </cell>
          <cell r="I275">
            <v>20</v>
          </cell>
          <cell r="J275">
            <v>5</v>
          </cell>
          <cell r="K275" t="str">
            <v>25</v>
          </cell>
          <cell r="L275" t="str">
            <v>3</v>
          </cell>
          <cell r="M275" t="str">
            <v>Confirm</v>
          </cell>
        </row>
        <row r="276">
          <cell r="A276">
            <v>210055</v>
          </cell>
          <cell r="B276" t="str">
            <v>Nov-22</v>
          </cell>
          <cell r="C276">
            <v>3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26</v>
          </cell>
          <cell r="I276">
            <v>23</v>
          </cell>
          <cell r="J276">
            <v>3</v>
          </cell>
          <cell r="K276" t="str">
            <v>75</v>
          </cell>
          <cell r="L276" t="str">
            <v>8</v>
          </cell>
          <cell r="M276" t="str">
            <v>Confirm</v>
          </cell>
        </row>
        <row r="277">
          <cell r="A277">
            <v>210058</v>
          </cell>
          <cell r="B277" t="str">
            <v>Nov-22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12</v>
          </cell>
          <cell r="I277">
            <v>12</v>
          </cell>
          <cell r="J277">
            <v>0</v>
          </cell>
          <cell r="K277" t="str">
            <v>100</v>
          </cell>
          <cell r="L277" t="str">
            <v>10</v>
          </cell>
          <cell r="M277" t="str">
            <v>Confirm</v>
          </cell>
        </row>
        <row r="278">
          <cell r="A278">
            <v>210059</v>
          </cell>
          <cell r="B278" t="str">
            <v>Nov-22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25</v>
          </cell>
          <cell r="I278">
            <v>25</v>
          </cell>
          <cell r="J278">
            <v>0</v>
          </cell>
          <cell r="K278" t="str">
            <v>100</v>
          </cell>
          <cell r="L278" t="str">
            <v>10</v>
          </cell>
          <cell r="M278" t="str">
            <v>Confirm</v>
          </cell>
        </row>
        <row r="279">
          <cell r="A279">
            <v>210061</v>
          </cell>
          <cell r="B279" t="str">
            <v>Nov-22</v>
          </cell>
          <cell r="C279">
            <v>0</v>
          </cell>
          <cell r="D279">
            <v>2</v>
          </cell>
          <cell r="E279">
            <v>0</v>
          </cell>
          <cell r="F279">
            <v>1</v>
          </cell>
          <cell r="G279">
            <v>0</v>
          </cell>
          <cell r="H279">
            <v>26</v>
          </cell>
          <cell r="I279">
            <v>23</v>
          </cell>
          <cell r="J279">
            <v>3</v>
          </cell>
          <cell r="K279" t="str">
            <v>75</v>
          </cell>
          <cell r="L279" t="str">
            <v>8</v>
          </cell>
          <cell r="M279" t="str">
            <v>Confirm</v>
          </cell>
        </row>
        <row r="280">
          <cell r="A280">
            <v>220001</v>
          </cell>
          <cell r="B280" t="str">
            <v>Nov-22</v>
          </cell>
          <cell r="C280">
            <v>0</v>
          </cell>
          <cell r="D280">
            <v>2</v>
          </cell>
          <cell r="E280">
            <v>0</v>
          </cell>
          <cell r="F280">
            <v>0</v>
          </cell>
          <cell r="G280">
            <v>0</v>
          </cell>
          <cell r="H280">
            <v>18</v>
          </cell>
          <cell r="I280">
            <v>16</v>
          </cell>
          <cell r="J280">
            <v>2</v>
          </cell>
          <cell r="K280" t="str">
            <v>100</v>
          </cell>
          <cell r="L280" t="str">
            <v>10</v>
          </cell>
          <cell r="M280" t="str">
            <v>Training</v>
          </cell>
        </row>
        <row r="281">
          <cell r="A281">
            <v>220002</v>
          </cell>
          <cell r="B281" t="str">
            <v>Nov-22</v>
          </cell>
          <cell r="C281">
            <v>0</v>
          </cell>
          <cell r="D281">
            <v>0</v>
          </cell>
          <cell r="E281">
            <v>0</v>
          </cell>
          <cell r="F281">
            <v>1</v>
          </cell>
          <cell r="G281">
            <v>0</v>
          </cell>
          <cell r="H281">
            <v>26</v>
          </cell>
          <cell r="I281">
            <v>25</v>
          </cell>
          <cell r="J281">
            <v>1</v>
          </cell>
          <cell r="K281" t="str">
            <v>100</v>
          </cell>
          <cell r="L281" t="str">
            <v>10</v>
          </cell>
          <cell r="M281" t="str">
            <v>Training</v>
          </cell>
        </row>
        <row r="282">
          <cell r="A282">
            <v>220003</v>
          </cell>
          <cell r="B282" t="str">
            <v>Nov-22</v>
          </cell>
          <cell r="C282">
            <v>2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25</v>
          </cell>
          <cell r="I282">
            <v>23</v>
          </cell>
          <cell r="J282">
            <v>2</v>
          </cell>
          <cell r="K282" t="str">
            <v>100</v>
          </cell>
          <cell r="L282" t="str">
            <v>10</v>
          </cell>
          <cell r="M282" t="str">
            <v>Confirm</v>
          </cell>
        </row>
        <row r="283">
          <cell r="A283">
            <v>220006</v>
          </cell>
          <cell r="B283" t="str">
            <v>Nov-22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26</v>
          </cell>
          <cell r="I283">
            <v>26</v>
          </cell>
          <cell r="J283">
            <v>0</v>
          </cell>
          <cell r="K283" t="str">
            <v>100</v>
          </cell>
          <cell r="L283" t="str">
            <v>10</v>
          </cell>
          <cell r="M283" t="str">
            <v>Training</v>
          </cell>
        </row>
        <row r="284">
          <cell r="A284">
            <v>220009</v>
          </cell>
          <cell r="B284" t="str">
            <v>Nov-22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26</v>
          </cell>
          <cell r="I284">
            <v>26</v>
          </cell>
          <cell r="J284">
            <v>0</v>
          </cell>
          <cell r="K284" t="str">
            <v>100</v>
          </cell>
          <cell r="L284" t="str">
            <v>10</v>
          </cell>
          <cell r="M284" t="str">
            <v>Confirm</v>
          </cell>
        </row>
        <row r="285">
          <cell r="A285">
            <v>220010</v>
          </cell>
          <cell r="B285" t="str">
            <v>Nov-22</v>
          </cell>
          <cell r="C285">
            <v>2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23</v>
          </cell>
          <cell r="I285">
            <v>21</v>
          </cell>
          <cell r="J285">
            <v>2</v>
          </cell>
          <cell r="K285" t="str">
            <v>100</v>
          </cell>
          <cell r="L285" t="str">
            <v>10</v>
          </cell>
          <cell r="M285" t="str">
            <v>Confirm</v>
          </cell>
        </row>
        <row r="286">
          <cell r="A286">
            <v>220011</v>
          </cell>
          <cell r="B286" t="str">
            <v>Nov-22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24</v>
          </cell>
          <cell r="I286">
            <v>24</v>
          </cell>
          <cell r="J286">
            <v>0</v>
          </cell>
          <cell r="K286" t="str">
            <v>100</v>
          </cell>
          <cell r="L286" t="str">
            <v>10</v>
          </cell>
          <cell r="M286" t="str">
            <v>Confirm</v>
          </cell>
        </row>
        <row r="287">
          <cell r="A287">
            <v>220012</v>
          </cell>
          <cell r="B287" t="str">
            <v>Nov-22</v>
          </cell>
          <cell r="C287">
            <v>1</v>
          </cell>
          <cell r="D287">
            <v>0</v>
          </cell>
          <cell r="E287">
            <v>0</v>
          </cell>
          <cell r="F287">
            <v>1</v>
          </cell>
          <cell r="G287">
            <v>0</v>
          </cell>
          <cell r="H287">
            <v>26</v>
          </cell>
          <cell r="I287">
            <v>24</v>
          </cell>
          <cell r="J287">
            <v>2</v>
          </cell>
          <cell r="K287" t="str">
            <v>100</v>
          </cell>
          <cell r="L287" t="str">
            <v>10</v>
          </cell>
          <cell r="M287" t="str">
            <v>Confirm</v>
          </cell>
        </row>
        <row r="288">
          <cell r="A288">
            <v>220013</v>
          </cell>
          <cell r="B288" t="str">
            <v>Nov-22</v>
          </cell>
          <cell r="C288">
            <v>1</v>
          </cell>
          <cell r="D288">
            <v>4</v>
          </cell>
          <cell r="E288">
            <v>0</v>
          </cell>
          <cell r="F288">
            <v>4</v>
          </cell>
          <cell r="G288">
            <v>0</v>
          </cell>
          <cell r="H288">
            <v>26</v>
          </cell>
          <cell r="I288">
            <v>17</v>
          </cell>
          <cell r="J288">
            <v>9</v>
          </cell>
          <cell r="K288" t="str">
            <v>0</v>
          </cell>
          <cell r="L288" t="str">
            <v>0</v>
          </cell>
          <cell r="M288" t="str">
            <v>Training</v>
          </cell>
        </row>
        <row r="289">
          <cell r="A289">
            <v>220015</v>
          </cell>
          <cell r="B289" t="str">
            <v>Nov-22</v>
          </cell>
          <cell r="C289">
            <v>0</v>
          </cell>
          <cell r="D289">
            <v>1</v>
          </cell>
          <cell r="E289">
            <v>0</v>
          </cell>
          <cell r="F289">
            <v>1</v>
          </cell>
          <cell r="G289">
            <v>0</v>
          </cell>
          <cell r="H289">
            <v>26</v>
          </cell>
          <cell r="I289">
            <v>24</v>
          </cell>
          <cell r="J289">
            <v>2</v>
          </cell>
          <cell r="K289" t="str">
            <v>100</v>
          </cell>
          <cell r="L289" t="str">
            <v>10</v>
          </cell>
          <cell r="M289" t="str">
            <v>Confirm</v>
          </cell>
        </row>
        <row r="290">
          <cell r="A290">
            <v>220016</v>
          </cell>
          <cell r="B290" t="str">
            <v>Nov-22</v>
          </cell>
          <cell r="C290">
            <v>1</v>
          </cell>
          <cell r="D290">
            <v>1.5</v>
          </cell>
          <cell r="E290">
            <v>0</v>
          </cell>
          <cell r="F290">
            <v>0</v>
          </cell>
          <cell r="G290">
            <v>0</v>
          </cell>
          <cell r="H290">
            <v>26</v>
          </cell>
          <cell r="I290">
            <v>23.5</v>
          </cell>
          <cell r="J290">
            <v>2.5</v>
          </cell>
          <cell r="K290" t="str">
            <v>75</v>
          </cell>
          <cell r="L290" t="str">
            <v>8</v>
          </cell>
          <cell r="M290" t="str">
            <v>Confirm</v>
          </cell>
        </row>
        <row r="291">
          <cell r="A291">
            <v>220017</v>
          </cell>
          <cell r="B291" t="str">
            <v>Nov-22</v>
          </cell>
          <cell r="C291">
            <v>0</v>
          </cell>
          <cell r="D291">
            <v>2</v>
          </cell>
          <cell r="E291">
            <v>0</v>
          </cell>
          <cell r="F291">
            <v>0</v>
          </cell>
          <cell r="G291">
            <v>0</v>
          </cell>
          <cell r="H291">
            <v>26</v>
          </cell>
          <cell r="I291">
            <v>24</v>
          </cell>
          <cell r="J291">
            <v>2</v>
          </cell>
          <cell r="K291" t="str">
            <v>100</v>
          </cell>
          <cell r="L291" t="str">
            <v>10</v>
          </cell>
          <cell r="M291" t="str">
            <v>Confirm</v>
          </cell>
        </row>
        <row r="292">
          <cell r="A292">
            <v>220018</v>
          </cell>
          <cell r="B292" t="str">
            <v>Nov-22</v>
          </cell>
          <cell r="C292">
            <v>0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26</v>
          </cell>
          <cell r="I292">
            <v>25</v>
          </cell>
          <cell r="J292">
            <v>1</v>
          </cell>
          <cell r="K292" t="str">
            <v>100</v>
          </cell>
          <cell r="L292" t="str">
            <v>10</v>
          </cell>
          <cell r="M292" t="str">
            <v>Training</v>
          </cell>
        </row>
        <row r="293">
          <cell r="A293">
            <v>220019</v>
          </cell>
          <cell r="B293" t="str">
            <v>Nov-22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23</v>
          </cell>
          <cell r="I293">
            <v>23</v>
          </cell>
          <cell r="J293">
            <v>0</v>
          </cell>
          <cell r="K293" t="str">
            <v>100</v>
          </cell>
          <cell r="L293" t="str">
            <v>10</v>
          </cell>
          <cell r="M293" t="str">
            <v>Training</v>
          </cell>
        </row>
        <row r="294">
          <cell r="A294">
            <v>220020</v>
          </cell>
          <cell r="B294" t="str">
            <v>Nov-22</v>
          </cell>
          <cell r="C294">
            <v>1.5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26</v>
          </cell>
          <cell r="I294">
            <v>24.5</v>
          </cell>
          <cell r="J294">
            <v>1.5</v>
          </cell>
          <cell r="K294" t="str">
            <v>100</v>
          </cell>
          <cell r="L294" t="str">
            <v>10</v>
          </cell>
          <cell r="M294" t="str">
            <v>Confirm</v>
          </cell>
        </row>
        <row r="295">
          <cell r="A295">
            <v>220021</v>
          </cell>
          <cell r="B295" t="str">
            <v>Nov-22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26</v>
          </cell>
          <cell r="I295">
            <v>26</v>
          </cell>
          <cell r="J295">
            <v>0</v>
          </cell>
          <cell r="K295" t="str">
            <v>100</v>
          </cell>
          <cell r="L295" t="str">
            <v>10</v>
          </cell>
          <cell r="M295" t="str">
            <v>Confirm</v>
          </cell>
        </row>
        <row r="296">
          <cell r="A296">
            <v>220022</v>
          </cell>
          <cell r="B296" t="str">
            <v>Nov-22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26</v>
          </cell>
          <cell r="I296">
            <v>26</v>
          </cell>
          <cell r="J296">
            <v>0</v>
          </cell>
          <cell r="K296" t="str">
            <v>100</v>
          </cell>
          <cell r="L296" t="str">
            <v>10</v>
          </cell>
          <cell r="M296" t="str">
            <v>Confirm</v>
          </cell>
        </row>
        <row r="297">
          <cell r="A297">
            <v>220023</v>
          </cell>
          <cell r="B297" t="str">
            <v>Nov-22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26</v>
          </cell>
          <cell r="I297">
            <v>26</v>
          </cell>
          <cell r="J297">
            <v>0</v>
          </cell>
          <cell r="K297" t="str">
            <v>100</v>
          </cell>
          <cell r="L297" t="str">
            <v>10</v>
          </cell>
          <cell r="M297" t="str">
            <v>Confirm</v>
          </cell>
        </row>
        <row r="298">
          <cell r="A298">
            <v>220024</v>
          </cell>
          <cell r="B298" t="str">
            <v>Nov-22</v>
          </cell>
          <cell r="C298">
            <v>0</v>
          </cell>
          <cell r="D298">
            <v>0</v>
          </cell>
          <cell r="E298">
            <v>0</v>
          </cell>
          <cell r="F298">
            <v>1</v>
          </cell>
          <cell r="G298">
            <v>0</v>
          </cell>
          <cell r="H298">
            <v>24</v>
          </cell>
          <cell r="I298">
            <v>23</v>
          </cell>
          <cell r="J298">
            <v>1</v>
          </cell>
          <cell r="K298" t="str">
            <v>100</v>
          </cell>
          <cell r="L298" t="str">
            <v>10</v>
          </cell>
          <cell r="M298" t="str">
            <v>Confirm</v>
          </cell>
        </row>
        <row r="299">
          <cell r="A299">
            <v>220025</v>
          </cell>
          <cell r="B299" t="str">
            <v>Nov-22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26</v>
          </cell>
          <cell r="I299">
            <v>26</v>
          </cell>
          <cell r="J299">
            <v>0</v>
          </cell>
          <cell r="K299" t="str">
            <v>100</v>
          </cell>
          <cell r="L299" t="str">
            <v>10</v>
          </cell>
          <cell r="M299" t="str">
            <v>Training</v>
          </cell>
        </row>
        <row r="300">
          <cell r="A300">
            <v>220026</v>
          </cell>
          <cell r="B300" t="str">
            <v>Nov-22</v>
          </cell>
          <cell r="C300">
            <v>0</v>
          </cell>
          <cell r="D300">
            <v>0</v>
          </cell>
          <cell r="E300">
            <v>0</v>
          </cell>
          <cell r="F300">
            <v>0.5</v>
          </cell>
          <cell r="G300">
            <v>0</v>
          </cell>
          <cell r="H300">
            <v>26</v>
          </cell>
          <cell r="I300">
            <v>25.5</v>
          </cell>
          <cell r="J300">
            <v>0.5</v>
          </cell>
          <cell r="K300" t="str">
            <v>100</v>
          </cell>
          <cell r="L300" t="str">
            <v>10</v>
          </cell>
          <cell r="M300" t="str">
            <v>Training</v>
          </cell>
        </row>
        <row r="301">
          <cell r="A301">
            <v>220027</v>
          </cell>
          <cell r="B301" t="str">
            <v>Nov-22</v>
          </cell>
          <cell r="C301">
            <v>0</v>
          </cell>
          <cell r="D301">
            <v>0</v>
          </cell>
          <cell r="E301">
            <v>0</v>
          </cell>
          <cell r="F301">
            <v>2</v>
          </cell>
          <cell r="G301">
            <v>0</v>
          </cell>
          <cell r="H301">
            <v>26</v>
          </cell>
          <cell r="I301">
            <v>24</v>
          </cell>
          <cell r="J301">
            <v>2</v>
          </cell>
          <cell r="K301" t="str">
            <v>100</v>
          </cell>
          <cell r="L301" t="str">
            <v>10</v>
          </cell>
          <cell r="M301" t="str">
            <v>Training</v>
          </cell>
        </row>
        <row r="302">
          <cell r="A302">
            <v>220028</v>
          </cell>
          <cell r="B302" t="str">
            <v>Nov-22</v>
          </cell>
          <cell r="C302">
            <v>0</v>
          </cell>
          <cell r="D302">
            <v>1</v>
          </cell>
          <cell r="E302">
            <v>0</v>
          </cell>
          <cell r="F302">
            <v>0</v>
          </cell>
          <cell r="G302">
            <v>0</v>
          </cell>
          <cell r="H302">
            <v>26</v>
          </cell>
          <cell r="I302">
            <v>25</v>
          </cell>
          <cell r="J302">
            <v>1</v>
          </cell>
          <cell r="K302" t="str">
            <v>100</v>
          </cell>
          <cell r="L302" t="str">
            <v>10</v>
          </cell>
          <cell r="M302" t="str">
            <v>Final</v>
          </cell>
        </row>
        <row r="303">
          <cell r="A303">
            <v>220029</v>
          </cell>
          <cell r="B303" t="str">
            <v>Nov-22</v>
          </cell>
          <cell r="C303">
            <v>0</v>
          </cell>
          <cell r="D303">
            <v>1</v>
          </cell>
          <cell r="E303">
            <v>0</v>
          </cell>
          <cell r="F303">
            <v>0</v>
          </cell>
          <cell r="G303">
            <v>0</v>
          </cell>
          <cell r="H303">
            <v>26</v>
          </cell>
          <cell r="I303">
            <v>25</v>
          </cell>
          <cell r="J303">
            <v>1</v>
          </cell>
          <cell r="K303" t="str">
            <v>100</v>
          </cell>
          <cell r="L303" t="str">
            <v>10</v>
          </cell>
          <cell r="M303" t="str">
            <v>Probation</v>
          </cell>
        </row>
        <row r="304">
          <cell r="A304">
            <v>220030</v>
          </cell>
          <cell r="B304" t="str">
            <v>Nov-22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26</v>
          </cell>
          <cell r="I304">
            <v>26</v>
          </cell>
          <cell r="J304">
            <v>0</v>
          </cell>
          <cell r="K304" t="str">
            <v>100</v>
          </cell>
          <cell r="L304" t="str">
            <v>10</v>
          </cell>
          <cell r="M304" t="str">
            <v>Probation</v>
          </cell>
        </row>
        <row r="305">
          <cell r="A305">
            <v>220031</v>
          </cell>
          <cell r="B305" t="str">
            <v>Nov-22</v>
          </cell>
          <cell r="C305">
            <v>0</v>
          </cell>
          <cell r="D305">
            <v>0</v>
          </cell>
          <cell r="E305">
            <v>0</v>
          </cell>
          <cell r="F305">
            <v>1</v>
          </cell>
          <cell r="G305">
            <v>0</v>
          </cell>
          <cell r="H305">
            <v>26</v>
          </cell>
          <cell r="I305">
            <v>25</v>
          </cell>
          <cell r="J305">
            <v>1</v>
          </cell>
          <cell r="K305" t="str">
            <v>100</v>
          </cell>
          <cell r="L305" t="str">
            <v>10</v>
          </cell>
          <cell r="M305" t="str">
            <v>Training</v>
          </cell>
        </row>
        <row r="306">
          <cell r="A306">
            <v>220032</v>
          </cell>
          <cell r="B306" t="str">
            <v>Nov-22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25</v>
          </cell>
          <cell r="I306">
            <v>25</v>
          </cell>
          <cell r="J306">
            <v>0</v>
          </cell>
          <cell r="K306" t="str">
            <v>100</v>
          </cell>
          <cell r="L306" t="str">
            <v>10</v>
          </cell>
          <cell r="M306" t="str">
            <v>Probation</v>
          </cell>
        </row>
        <row r="307">
          <cell r="A307">
            <v>220033</v>
          </cell>
          <cell r="B307" t="str">
            <v>Nov-22</v>
          </cell>
          <cell r="C307">
            <v>1</v>
          </cell>
          <cell r="D307">
            <v>1</v>
          </cell>
          <cell r="E307">
            <v>0</v>
          </cell>
          <cell r="F307">
            <v>0</v>
          </cell>
          <cell r="G307">
            <v>0</v>
          </cell>
          <cell r="H307">
            <v>26</v>
          </cell>
          <cell r="I307">
            <v>24</v>
          </cell>
          <cell r="J307">
            <v>2</v>
          </cell>
          <cell r="K307" t="str">
            <v>100</v>
          </cell>
          <cell r="L307" t="str">
            <v>10</v>
          </cell>
          <cell r="M307" t="str">
            <v>Probation</v>
          </cell>
        </row>
        <row r="308">
          <cell r="A308">
            <v>220034</v>
          </cell>
          <cell r="B308" t="str">
            <v>Nov-22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26</v>
          </cell>
          <cell r="I308">
            <v>26</v>
          </cell>
          <cell r="J308">
            <v>0</v>
          </cell>
          <cell r="K308" t="str">
            <v>100</v>
          </cell>
          <cell r="L308" t="str">
            <v>10</v>
          </cell>
          <cell r="M308" t="str">
            <v>Probation</v>
          </cell>
        </row>
        <row r="309">
          <cell r="A309">
            <v>220035</v>
          </cell>
          <cell r="B309" t="str">
            <v>Nov-22</v>
          </cell>
          <cell r="C309">
            <v>0</v>
          </cell>
          <cell r="D309">
            <v>0</v>
          </cell>
          <cell r="E309">
            <v>0</v>
          </cell>
          <cell r="F309">
            <v>1</v>
          </cell>
          <cell r="G309">
            <v>0</v>
          </cell>
          <cell r="H309">
            <v>25</v>
          </cell>
          <cell r="I309">
            <v>24</v>
          </cell>
          <cell r="J309">
            <v>1</v>
          </cell>
          <cell r="K309" t="str">
            <v>100</v>
          </cell>
          <cell r="L309" t="str">
            <v>10</v>
          </cell>
          <cell r="M309" t="str">
            <v>Probation</v>
          </cell>
        </row>
        <row r="310">
          <cell r="A310">
            <v>220036</v>
          </cell>
          <cell r="B310" t="str">
            <v>Nov-22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26</v>
          </cell>
          <cell r="I310">
            <v>26</v>
          </cell>
          <cell r="J310">
            <v>0</v>
          </cell>
          <cell r="K310" t="str">
            <v>100</v>
          </cell>
          <cell r="L310" t="str">
            <v>10</v>
          </cell>
          <cell r="M310" t="str">
            <v>Probation</v>
          </cell>
        </row>
        <row r="311">
          <cell r="A311">
            <v>220037</v>
          </cell>
          <cell r="B311" t="str">
            <v>Nov-22</v>
          </cell>
          <cell r="C311">
            <v>3</v>
          </cell>
          <cell r="D311">
            <v>4</v>
          </cell>
          <cell r="E311">
            <v>0</v>
          </cell>
          <cell r="F311">
            <v>2</v>
          </cell>
          <cell r="G311">
            <v>0</v>
          </cell>
          <cell r="H311">
            <v>26</v>
          </cell>
          <cell r="I311">
            <v>17</v>
          </cell>
          <cell r="J311">
            <v>9</v>
          </cell>
          <cell r="K311" t="str">
            <v>0</v>
          </cell>
          <cell r="L311" t="str">
            <v>0</v>
          </cell>
          <cell r="M311" t="str">
            <v>Probation</v>
          </cell>
        </row>
        <row r="312">
          <cell r="A312">
            <v>220038</v>
          </cell>
          <cell r="B312" t="str">
            <v>Nov-22</v>
          </cell>
          <cell r="C312">
            <v>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26</v>
          </cell>
          <cell r="I312">
            <v>25</v>
          </cell>
          <cell r="J312">
            <v>1</v>
          </cell>
          <cell r="K312" t="str">
            <v>100</v>
          </cell>
          <cell r="L312" t="str">
            <v>10</v>
          </cell>
          <cell r="M312" t="str">
            <v>Probation</v>
          </cell>
        </row>
        <row r="313">
          <cell r="A313">
            <v>220039</v>
          </cell>
          <cell r="B313" t="str">
            <v>Nov-22</v>
          </cell>
          <cell r="C313">
            <v>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26</v>
          </cell>
          <cell r="I313">
            <v>25</v>
          </cell>
          <cell r="J313">
            <v>1</v>
          </cell>
          <cell r="K313" t="str">
            <v>100</v>
          </cell>
          <cell r="L313" t="str">
            <v>10</v>
          </cell>
          <cell r="M313" t="str">
            <v>Probation</v>
          </cell>
        </row>
        <row r="314">
          <cell r="A314">
            <v>220041</v>
          </cell>
          <cell r="B314" t="str">
            <v>Nov-22</v>
          </cell>
          <cell r="C314">
            <v>0</v>
          </cell>
          <cell r="D314">
            <v>0</v>
          </cell>
          <cell r="E314">
            <v>0</v>
          </cell>
          <cell r="F314">
            <v>1</v>
          </cell>
          <cell r="G314">
            <v>0</v>
          </cell>
          <cell r="H314">
            <v>25</v>
          </cell>
          <cell r="I314">
            <v>24</v>
          </cell>
          <cell r="J314">
            <v>1</v>
          </cell>
          <cell r="K314" t="str">
            <v>100</v>
          </cell>
          <cell r="L314" t="str">
            <v>10</v>
          </cell>
          <cell r="M314" t="str">
            <v>Probation</v>
          </cell>
        </row>
        <row r="315">
          <cell r="A315">
            <v>220042</v>
          </cell>
          <cell r="B315" t="str">
            <v>Nov-22</v>
          </cell>
          <cell r="C315">
            <v>1</v>
          </cell>
          <cell r="D315">
            <v>0</v>
          </cell>
          <cell r="E315">
            <v>0</v>
          </cell>
          <cell r="F315">
            <v>1</v>
          </cell>
          <cell r="G315">
            <v>0</v>
          </cell>
          <cell r="H315">
            <v>26</v>
          </cell>
          <cell r="I315">
            <v>24</v>
          </cell>
          <cell r="J315">
            <v>2</v>
          </cell>
          <cell r="K315" t="str">
            <v>100</v>
          </cell>
          <cell r="L315" t="str">
            <v>10</v>
          </cell>
          <cell r="M315" t="str">
            <v>Probation</v>
          </cell>
        </row>
        <row r="316">
          <cell r="A316">
            <v>220043</v>
          </cell>
          <cell r="B316" t="str">
            <v>Nov-22</v>
          </cell>
          <cell r="C316">
            <v>0</v>
          </cell>
          <cell r="D316">
            <v>3</v>
          </cell>
          <cell r="E316">
            <v>0</v>
          </cell>
          <cell r="F316">
            <v>0</v>
          </cell>
          <cell r="G316">
            <v>0</v>
          </cell>
          <cell r="H316">
            <v>24</v>
          </cell>
          <cell r="I316">
            <v>21</v>
          </cell>
          <cell r="J316">
            <v>3</v>
          </cell>
          <cell r="K316" t="str">
            <v>75</v>
          </cell>
          <cell r="L316" t="str">
            <v>8</v>
          </cell>
          <cell r="M316" t="str">
            <v>Probation</v>
          </cell>
        </row>
        <row r="317">
          <cell r="A317">
            <v>220044</v>
          </cell>
          <cell r="B317" t="str">
            <v>Nov-22</v>
          </cell>
          <cell r="C317">
            <v>4</v>
          </cell>
          <cell r="D317">
            <v>0</v>
          </cell>
          <cell r="E317">
            <v>4</v>
          </cell>
          <cell r="F317">
            <v>0</v>
          </cell>
          <cell r="G317">
            <v>3</v>
          </cell>
          <cell r="H317">
            <v>26</v>
          </cell>
          <cell r="I317">
            <v>15</v>
          </cell>
          <cell r="J317">
            <v>11</v>
          </cell>
          <cell r="K317" t="str">
            <v>0</v>
          </cell>
          <cell r="L317" t="str">
            <v>0</v>
          </cell>
          <cell r="M317" t="str">
            <v>Probation</v>
          </cell>
        </row>
        <row r="318">
          <cell r="A318">
            <v>220046</v>
          </cell>
          <cell r="B318" t="str">
            <v>Nov-22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26</v>
          </cell>
          <cell r="I318">
            <v>26</v>
          </cell>
          <cell r="J318">
            <v>0</v>
          </cell>
          <cell r="K318" t="str">
            <v>100</v>
          </cell>
          <cell r="L318" t="str">
            <v>10</v>
          </cell>
          <cell r="M318" t="str">
            <v>Probation</v>
          </cell>
        </row>
        <row r="319">
          <cell r="A319">
            <v>220047</v>
          </cell>
          <cell r="B319" t="str">
            <v>Nov-22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25</v>
          </cell>
          <cell r="I319">
            <v>25</v>
          </cell>
          <cell r="J319">
            <v>0</v>
          </cell>
          <cell r="K319" t="str">
            <v>100</v>
          </cell>
          <cell r="L319" t="str">
            <v>10</v>
          </cell>
          <cell r="M319" t="str">
            <v>Probation</v>
          </cell>
        </row>
        <row r="320">
          <cell r="A320">
            <v>220049</v>
          </cell>
          <cell r="B320" t="str">
            <v>Nov-22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26</v>
          </cell>
          <cell r="I320">
            <v>26</v>
          </cell>
          <cell r="J320">
            <v>0</v>
          </cell>
          <cell r="K320" t="str">
            <v>100</v>
          </cell>
          <cell r="L320" t="str">
            <v>10</v>
          </cell>
          <cell r="M320" t="str">
            <v>Probation</v>
          </cell>
        </row>
        <row r="321">
          <cell r="A321">
            <v>220050</v>
          </cell>
          <cell r="B321" t="str">
            <v>Nov-22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26</v>
          </cell>
          <cell r="I321">
            <v>26</v>
          </cell>
          <cell r="J321">
            <v>0</v>
          </cell>
          <cell r="K321" t="str">
            <v>100</v>
          </cell>
          <cell r="L321" t="str">
            <v>10</v>
          </cell>
          <cell r="M321" t="str">
            <v>Probation</v>
          </cell>
        </row>
        <row r="322">
          <cell r="A322">
            <v>220051</v>
          </cell>
          <cell r="B322" t="str">
            <v>Nov-22</v>
          </cell>
          <cell r="C322">
            <v>2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26</v>
          </cell>
          <cell r="I322">
            <v>24</v>
          </cell>
          <cell r="J322">
            <v>2</v>
          </cell>
          <cell r="K322" t="str">
            <v>100</v>
          </cell>
          <cell r="L322" t="str">
            <v>10</v>
          </cell>
          <cell r="M322" t="str">
            <v>Probation</v>
          </cell>
        </row>
        <row r="323">
          <cell r="A323">
            <v>220052</v>
          </cell>
          <cell r="B323" t="str">
            <v>Nov-22</v>
          </cell>
          <cell r="C323">
            <v>2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26</v>
          </cell>
          <cell r="I323">
            <v>24</v>
          </cell>
          <cell r="J323">
            <v>2</v>
          </cell>
          <cell r="K323" t="str">
            <v>100</v>
          </cell>
          <cell r="L323" t="str">
            <v>10</v>
          </cell>
          <cell r="M323" t="str">
            <v>Probation</v>
          </cell>
        </row>
        <row r="324">
          <cell r="A324">
            <v>220053</v>
          </cell>
          <cell r="B324" t="str">
            <v>Nov-22</v>
          </cell>
          <cell r="C324">
            <v>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26</v>
          </cell>
          <cell r="I324">
            <v>25</v>
          </cell>
          <cell r="J324">
            <v>1</v>
          </cell>
          <cell r="K324" t="str">
            <v>100</v>
          </cell>
          <cell r="L324" t="str">
            <v>10</v>
          </cell>
          <cell r="M324" t="str">
            <v>Probation</v>
          </cell>
        </row>
        <row r="325">
          <cell r="A325">
            <v>220054</v>
          </cell>
          <cell r="B325" t="str">
            <v>Nov-22</v>
          </cell>
          <cell r="C325">
            <v>0</v>
          </cell>
          <cell r="D325">
            <v>0</v>
          </cell>
          <cell r="E325">
            <v>0</v>
          </cell>
          <cell r="F325">
            <v>6</v>
          </cell>
          <cell r="G325">
            <v>0</v>
          </cell>
          <cell r="H325">
            <v>14</v>
          </cell>
          <cell r="I325">
            <v>8</v>
          </cell>
          <cell r="J325">
            <v>6</v>
          </cell>
          <cell r="K325" t="str">
            <v>0</v>
          </cell>
          <cell r="L325" t="str">
            <v>0</v>
          </cell>
          <cell r="M325" t="str">
            <v>Probation</v>
          </cell>
        </row>
        <row r="326">
          <cell r="A326">
            <v>220055</v>
          </cell>
          <cell r="B326" t="str">
            <v>Nov-22</v>
          </cell>
          <cell r="C326">
            <v>3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26</v>
          </cell>
          <cell r="I326">
            <v>23</v>
          </cell>
          <cell r="J326">
            <v>3</v>
          </cell>
          <cell r="K326" t="str">
            <v>75</v>
          </cell>
          <cell r="L326" t="str">
            <v>8</v>
          </cell>
          <cell r="M326" t="str">
            <v>Probation</v>
          </cell>
        </row>
        <row r="327">
          <cell r="A327">
            <v>220057</v>
          </cell>
          <cell r="B327" t="str">
            <v>Nov-22</v>
          </cell>
          <cell r="C327">
            <v>0</v>
          </cell>
          <cell r="D327">
            <v>0</v>
          </cell>
          <cell r="E327">
            <v>0</v>
          </cell>
          <cell r="F327">
            <v>4</v>
          </cell>
          <cell r="G327">
            <v>0</v>
          </cell>
          <cell r="H327">
            <v>26</v>
          </cell>
          <cell r="I327">
            <v>22</v>
          </cell>
          <cell r="J327">
            <v>4</v>
          </cell>
          <cell r="K327" t="str">
            <v>50</v>
          </cell>
          <cell r="L327" t="str">
            <v>5</v>
          </cell>
          <cell r="M327" t="str">
            <v>Probation</v>
          </cell>
        </row>
        <row r="328">
          <cell r="A328">
            <v>220058</v>
          </cell>
          <cell r="B328" t="str">
            <v>Nov-22</v>
          </cell>
          <cell r="C328">
            <v>0</v>
          </cell>
          <cell r="D328">
            <v>0</v>
          </cell>
          <cell r="E328">
            <v>0</v>
          </cell>
          <cell r="F328">
            <v>1</v>
          </cell>
          <cell r="G328">
            <v>0</v>
          </cell>
          <cell r="H328">
            <v>26</v>
          </cell>
          <cell r="I328">
            <v>25</v>
          </cell>
          <cell r="J328">
            <v>1</v>
          </cell>
          <cell r="K328" t="str">
            <v>100</v>
          </cell>
          <cell r="L328" t="str">
            <v>10</v>
          </cell>
          <cell r="M328" t="str">
            <v>Probation</v>
          </cell>
        </row>
        <row r="329">
          <cell r="A329">
            <v>220059</v>
          </cell>
          <cell r="B329" t="str">
            <v>Nov-22</v>
          </cell>
          <cell r="C329">
            <v>2</v>
          </cell>
          <cell r="D329">
            <v>0</v>
          </cell>
          <cell r="E329">
            <v>0</v>
          </cell>
          <cell r="F329">
            <v>1</v>
          </cell>
          <cell r="G329">
            <v>0</v>
          </cell>
          <cell r="H329">
            <v>21</v>
          </cell>
          <cell r="I329">
            <v>18</v>
          </cell>
          <cell r="J329">
            <v>3</v>
          </cell>
          <cell r="K329" t="str">
            <v>75</v>
          </cell>
          <cell r="L329" t="str">
            <v>8</v>
          </cell>
          <cell r="M329" t="str">
            <v>Probation</v>
          </cell>
        </row>
        <row r="330">
          <cell r="A330">
            <v>220060</v>
          </cell>
          <cell r="B330" t="str">
            <v>Nov-22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14</v>
          </cell>
          <cell r="I330">
            <v>14</v>
          </cell>
          <cell r="J330">
            <v>0</v>
          </cell>
          <cell r="K330" t="str">
            <v>100</v>
          </cell>
          <cell r="L330" t="str">
            <v>10</v>
          </cell>
          <cell r="M330" t="str">
            <v>Probation</v>
          </cell>
        </row>
        <row r="331">
          <cell r="A331">
            <v>220061</v>
          </cell>
          <cell r="B331" t="str">
            <v>Nov-22</v>
          </cell>
          <cell r="C331">
            <v>0</v>
          </cell>
          <cell r="D331">
            <v>0</v>
          </cell>
          <cell r="E331">
            <v>0</v>
          </cell>
          <cell r="F331">
            <v>1</v>
          </cell>
          <cell r="G331">
            <v>0</v>
          </cell>
          <cell r="H331">
            <v>14</v>
          </cell>
          <cell r="I331">
            <v>13</v>
          </cell>
          <cell r="J331">
            <v>1</v>
          </cell>
          <cell r="K331" t="str">
            <v>100</v>
          </cell>
          <cell r="L331" t="str">
            <v>10</v>
          </cell>
          <cell r="M331" t="str">
            <v>Probation</v>
          </cell>
        </row>
        <row r="332">
          <cell r="A332">
            <v>220062</v>
          </cell>
          <cell r="B332" t="str">
            <v>Nov-22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9</v>
          </cell>
          <cell r="I332">
            <v>9</v>
          </cell>
          <cell r="J332">
            <v>0</v>
          </cell>
          <cell r="K332" t="str">
            <v>100</v>
          </cell>
          <cell r="L332" t="str">
            <v>10</v>
          </cell>
          <cell r="M332" t="str">
            <v>Probation</v>
          </cell>
        </row>
        <row r="333">
          <cell r="A333">
            <v>220063</v>
          </cell>
          <cell r="B333" t="str">
            <v>Nov-22</v>
          </cell>
          <cell r="C333">
            <v>0</v>
          </cell>
          <cell r="D333">
            <v>0</v>
          </cell>
          <cell r="E333">
            <v>0</v>
          </cell>
          <cell r="F333">
            <v>0.5</v>
          </cell>
          <cell r="G333">
            <v>0</v>
          </cell>
          <cell r="H333">
            <v>9</v>
          </cell>
          <cell r="I333">
            <v>8.5</v>
          </cell>
          <cell r="J333">
            <v>0.5</v>
          </cell>
          <cell r="K333" t="str">
            <v>100</v>
          </cell>
          <cell r="L333" t="str">
            <v>10</v>
          </cell>
          <cell r="M333" t="str">
            <v>Probation</v>
          </cell>
        </row>
        <row r="334">
          <cell r="A334">
            <v>220064</v>
          </cell>
          <cell r="B334" t="str">
            <v>Nov-22</v>
          </cell>
          <cell r="C334">
            <v>0</v>
          </cell>
          <cell r="D334">
            <v>0</v>
          </cell>
          <cell r="E334">
            <v>0</v>
          </cell>
          <cell r="F334">
            <v>1</v>
          </cell>
          <cell r="G334">
            <v>0</v>
          </cell>
          <cell r="H334">
            <v>8</v>
          </cell>
          <cell r="I334">
            <v>7</v>
          </cell>
          <cell r="J334">
            <v>1</v>
          </cell>
          <cell r="K334" t="str">
            <v>100</v>
          </cell>
          <cell r="L334" t="str">
            <v>10</v>
          </cell>
          <cell r="M334" t="str">
            <v>Probation</v>
          </cell>
        </row>
        <row r="335">
          <cell r="A335" t="str">
            <v>FT1909037</v>
          </cell>
          <cell r="B335" t="str">
            <v>Nov-22</v>
          </cell>
          <cell r="C335">
            <v>0</v>
          </cell>
          <cell r="D335">
            <v>0</v>
          </cell>
          <cell r="E335">
            <v>0</v>
          </cell>
          <cell r="F335">
            <v>2</v>
          </cell>
          <cell r="G335">
            <v>0</v>
          </cell>
          <cell r="H335">
            <v>25</v>
          </cell>
          <cell r="I335">
            <v>23</v>
          </cell>
          <cell r="J335">
            <v>2</v>
          </cell>
          <cell r="K335" t="str">
            <v>100</v>
          </cell>
          <cell r="L335" t="str">
            <v>10</v>
          </cell>
          <cell r="M335" t="str">
            <v>During</v>
          </cell>
        </row>
        <row r="336">
          <cell r="A336" t="str">
            <v>FT1909050</v>
          </cell>
          <cell r="B336" t="str">
            <v>Nov-22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25</v>
          </cell>
          <cell r="I336">
            <v>25</v>
          </cell>
          <cell r="J336">
            <v>0</v>
          </cell>
          <cell r="K336" t="str">
            <v>100</v>
          </cell>
          <cell r="L336" t="str">
            <v>10</v>
          </cell>
          <cell r="M336" t="str">
            <v>During</v>
          </cell>
        </row>
        <row r="337">
          <cell r="A337" t="str">
            <v>FT1909054</v>
          </cell>
          <cell r="B337" t="str">
            <v>Nov-22</v>
          </cell>
          <cell r="C337">
            <v>0</v>
          </cell>
          <cell r="D337">
            <v>0</v>
          </cell>
          <cell r="E337">
            <v>0</v>
          </cell>
          <cell r="F337">
            <v>29</v>
          </cell>
          <cell r="G337">
            <v>0</v>
          </cell>
          <cell r="H337">
            <v>29</v>
          </cell>
          <cell r="I337">
            <v>0</v>
          </cell>
          <cell r="J337">
            <v>29</v>
          </cell>
          <cell r="K337" t="str">
            <v>0</v>
          </cell>
          <cell r="L337" t="str">
            <v>0</v>
          </cell>
          <cell r="M337" t="str">
            <v>During</v>
          </cell>
        </row>
        <row r="338">
          <cell r="A338" t="str">
            <v>FT1909056</v>
          </cell>
          <cell r="B338" t="str">
            <v>Nov-22</v>
          </cell>
          <cell r="C338">
            <v>0</v>
          </cell>
          <cell r="D338">
            <v>0</v>
          </cell>
          <cell r="E338">
            <v>0</v>
          </cell>
          <cell r="F338">
            <v>4</v>
          </cell>
          <cell r="G338">
            <v>0</v>
          </cell>
          <cell r="H338">
            <v>26</v>
          </cell>
          <cell r="I338">
            <v>22</v>
          </cell>
          <cell r="J338">
            <v>4</v>
          </cell>
          <cell r="K338" t="str">
            <v>50</v>
          </cell>
          <cell r="L338" t="str">
            <v>5</v>
          </cell>
          <cell r="M338" t="str">
            <v>During</v>
          </cell>
        </row>
        <row r="339">
          <cell r="A339" t="str">
            <v>FT1911081</v>
          </cell>
          <cell r="B339" t="str">
            <v>Nov-22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26</v>
          </cell>
          <cell r="I339">
            <v>26</v>
          </cell>
          <cell r="J339">
            <v>0</v>
          </cell>
          <cell r="K339" t="str">
            <v>100</v>
          </cell>
          <cell r="L339" t="str">
            <v>10</v>
          </cell>
          <cell r="M339" t="str">
            <v>During</v>
          </cell>
        </row>
        <row r="340">
          <cell r="A340" t="str">
            <v>FT1911093</v>
          </cell>
          <cell r="B340" t="str">
            <v>Nov-22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26</v>
          </cell>
          <cell r="I340">
            <v>26</v>
          </cell>
          <cell r="J340">
            <v>0</v>
          </cell>
          <cell r="K340" t="str">
            <v>100</v>
          </cell>
          <cell r="L340" t="str">
            <v>10</v>
          </cell>
          <cell r="M340" t="str">
            <v>During</v>
          </cell>
        </row>
        <row r="341">
          <cell r="A341" t="str">
            <v>FT1912113</v>
          </cell>
          <cell r="B341" t="str">
            <v>Nov-22</v>
          </cell>
          <cell r="C341">
            <v>0</v>
          </cell>
          <cell r="D341">
            <v>0</v>
          </cell>
          <cell r="E341">
            <v>0</v>
          </cell>
          <cell r="F341">
            <v>29</v>
          </cell>
          <cell r="G341">
            <v>0</v>
          </cell>
          <cell r="H341">
            <v>29</v>
          </cell>
          <cell r="I341">
            <v>0</v>
          </cell>
          <cell r="J341">
            <v>29</v>
          </cell>
          <cell r="K341" t="str">
            <v>0</v>
          </cell>
          <cell r="L341" t="str">
            <v>0</v>
          </cell>
          <cell r="M341" t="str">
            <v>During</v>
          </cell>
        </row>
        <row r="342">
          <cell r="A342" t="str">
            <v>FT1912129</v>
          </cell>
          <cell r="B342" t="str">
            <v>Nov-22</v>
          </cell>
          <cell r="C342">
            <v>0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26</v>
          </cell>
          <cell r="I342">
            <v>25</v>
          </cell>
          <cell r="J342">
            <v>1</v>
          </cell>
          <cell r="K342" t="str">
            <v>100</v>
          </cell>
          <cell r="L342" t="str">
            <v>10</v>
          </cell>
          <cell r="M342" t="str">
            <v>During</v>
          </cell>
        </row>
        <row r="343">
          <cell r="A343" t="str">
            <v>FT2001001</v>
          </cell>
          <cell r="B343" t="str">
            <v>Nov-22</v>
          </cell>
          <cell r="C343">
            <v>0</v>
          </cell>
          <cell r="D343">
            <v>0</v>
          </cell>
          <cell r="E343">
            <v>4</v>
          </cell>
          <cell r="F343">
            <v>4</v>
          </cell>
          <cell r="G343">
            <v>0</v>
          </cell>
          <cell r="H343">
            <v>26</v>
          </cell>
          <cell r="I343">
            <v>18</v>
          </cell>
          <cell r="J343">
            <v>8</v>
          </cell>
          <cell r="K343" t="str">
            <v>0</v>
          </cell>
          <cell r="L343" t="str">
            <v>0</v>
          </cell>
          <cell r="M343" t="str">
            <v>During</v>
          </cell>
        </row>
        <row r="344">
          <cell r="A344" t="str">
            <v>FT2001008</v>
          </cell>
          <cell r="B344" t="str">
            <v>Nov-22</v>
          </cell>
          <cell r="C344">
            <v>0</v>
          </cell>
          <cell r="D344">
            <v>0</v>
          </cell>
          <cell r="E344">
            <v>0</v>
          </cell>
          <cell r="F344">
            <v>1</v>
          </cell>
          <cell r="G344">
            <v>0</v>
          </cell>
          <cell r="H344">
            <v>26</v>
          </cell>
          <cell r="I344">
            <v>25</v>
          </cell>
          <cell r="J344">
            <v>1</v>
          </cell>
          <cell r="K344" t="str">
            <v>100</v>
          </cell>
          <cell r="L344" t="str">
            <v>10</v>
          </cell>
          <cell r="M344" t="str">
            <v>During</v>
          </cell>
        </row>
        <row r="345">
          <cell r="A345" t="str">
            <v>FT2002026</v>
          </cell>
          <cell r="B345" t="str">
            <v>Nov-22</v>
          </cell>
          <cell r="C345">
            <v>2</v>
          </cell>
          <cell r="D345">
            <v>2</v>
          </cell>
          <cell r="E345">
            <v>0</v>
          </cell>
          <cell r="F345">
            <v>0</v>
          </cell>
          <cell r="G345">
            <v>0</v>
          </cell>
          <cell r="H345">
            <v>27</v>
          </cell>
          <cell r="I345">
            <v>23</v>
          </cell>
          <cell r="J345">
            <v>4</v>
          </cell>
          <cell r="K345" t="str">
            <v>50</v>
          </cell>
          <cell r="L345" t="str">
            <v>5</v>
          </cell>
          <cell r="M345" t="str">
            <v>During</v>
          </cell>
        </row>
        <row r="346">
          <cell r="A346" t="str">
            <v>FT2002027</v>
          </cell>
          <cell r="B346" t="str">
            <v>Nov-22</v>
          </cell>
          <cell r="C346">
            <v>0</v>
          </cell>
          <cell r="D346">
            <v>0</v>
          </cell>
          <cell r="E346">
            <v>0</v>
          </cell>
          <cell r="F346">
            <v>13</v>
          </cell>
          <cell r="G346">
            <v>0</v>
          </cell>
          <cell r="H346">
            <v>26</v>
          </cell>
          <cell r="I346">
            <v>13</v>
          </cell>
          <cell r="J346">
            <v>13</v>
          </cell>
          <cell r="K346" t="str">
            <v>0</v>
          </cell>
          <cell r="L346" t="str">
            <v>0</v>
          </cell>
          <cell r="M346" t="str">
            <v>During</v>
          </cell>
        </row>
        <row r="347">
          <cell r="A347" t="str">
            <v>FT2002028</v>
          </cell>
          <cell r="B347" t="str">
            <v>Nov-22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25</v>
          </cell>
          <cell r="I347">
            <v>25</v>
          </cell>
          <cell r="J347">
            <v>0</v>
          </cell>
          <cell r="K347" t="str">
            <v>100</v>
          </cell>
          <cell r="L347" t="str">
            <v>10</v>
          </cell>
          <cell r="M347" t="str">
            <v>During</v>
          </cell>
        </row>
        <row r="348">
          <cell r="A348" t="str">
            <v>FT2003029</v>
          </cell>
          <cell r="B348" t="str">
            <v>Nov-22</v>
          </cell>
          <cell r="C348">
            <v>0</v>
          </cell>
          <cell r="D348">
            <v>0</v>
          </cell>
          <cell r="E348">
            <v>0</v>
          </cell>
          <cell r="F348">
            <v>3</v>
          </cell>
          <cell r="G348">
            <v>0</v>
          </cell>
          <cell r="H348">
            <v>26</v>
          </cell>
          <cell r="I348">
            <v>23</v>
          </cell>
          <cell r="J348">
            <v>3</v>
          </cell>
          <cell r="K348" t="str">
            <v>75</v>
          </cell>
          <cell r="L348" t="str">
            <v>8</v>
          </cell>
          <cell r="M348" t="str">
            <v>During</v>
          </cell>
        </row>
        <row r="349">
          <cell r="A349" t="str">
            <v>FT2003030</v>
          </cell>
          <cell r="B349" t="str">
            <v>Nov-22</v>
          </cell>
          <cell r="C349">
            <v>0</v>
          </cell>
          <cell r="D349">
            <v>2</v>
          </cell>
          <cell r="E349">
            <v>0</v>
          </cell>
          <cell r="F349">
            <v>0</v>
          </cell>
          <cell r="G349">
            <v>0</v>
          </cell>
          <cell r="H349">
            <v>24</v>
          </cell>
          <cell r="I349">
            <v>22</v>
          </cell>
          <cell r="J349">
            <v>2</v>
          </cell>
          <cell r="K349" t="str">
            <v>100</v>
          </cell>
          <cell r="L349" t="str">
            <v>10</v>
          </cell>
          <cell r="M349" t="str">
            <v>During</v>
          </cell>
        </row>
        <row r="350">
          <cell r="A350" t="str">
            <v>FT2003031</v>
          </cell>
          <cell r="B350" t="str">
            <v>Nov-22</v>
          </cell>
          <cell r="C350">
            <v>0</v>
          </cell>
          <cell r="D350">
            <v>0</v>
          </cell>
          <cell r="E350">
            <v>5</v>
          </cell>
          <cell r="F350">
            <v>1</v>
          </cell>
          <cell r="G350">
            <v>0</v>
          </cell>
          <cell r="H350">
            <v>26</v>
          </cell>
          <cell r="I350">
            <v>20</v>
          </cell>
          <cell r="J350">
            <v>6</v>
          </cell>
          <cell r="K350" t="str">
            <v>0</v>
          </cell>
          <cell r="L350" t="str">
            <v>0</v>
          </cell>
          <cell r="M350" t="str">
            <v>During</v>
          </cell>
        </row>
        <row r="351">
          <cell r="A351" t="str">
            <v>FT2003032</v>
          </cell>
          <cell r="B351" t="str">
            <v>Nov-22</v>
          </cell>
          <cell r="C351">
            <v>1.5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26</v>
          </cell>
          <cell r="I351">
            <v>24.5</v>
          </cell>
          <cell r="J351">
            <v>1.5</v>
          </cell>
          <cell r="K351" t="str">
            <v>100</v>
          </cell>
          <cell r="L351" t="str">
            <v>10</v>
          </cell>
          <cell r="M351" t="str">
            <v>During</v>
          </cell>
        </row>
        <row r="352">
          <cell r="A352" t="str">
            <v>FT2003034</v>
          </cell>
          <cell r="B352" t="str">
            <v>Nov-22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25</v>
          </cell>
          <cell r="I352">
            <v>25</v>
          </cell>
          <cell r="J352">
            <v>0</v>
          </cell>
          <cell r="K352" t="str">
            <v>100</v>
          </cell>
          <cell r="L352" t="str">
            <v>10</v>
          </cell>
          <cell r="M352" t="str">
            <v>During</v>
          </cell>
        </row>
        <row r="353">
          <cell r="A353" t="str">
            <v>FT2003037</v>
          </cell>
          <cell r="B353" t="str">
            <v>Nov-22</v>
          </cell>
          <cell r="C353">
            <v>0</v>
          </cell>
          <cell r="D353">
            <v>0</v>
          </cell>
          <cell r="E353">
            <v>0</v>
          </cell>
          <cell r="F353">
            <v>16</v>
          </cell>
          <cell r="G353">
            <v>0</v>
          </cell>
          <cell r="H353">
            <v>27</v>
          </cell>
          <cell r="I353">
            <v>11</v>
          </cell>
          <cell r="J353">
            <v>16</v>
          </cell>
          <cell r="K353" t="str">
            <v>0</v>
          </cell>
          <cell r="L353" t="str">
            <v>0</v>
          </cell>
          <cell r="M353" t="str">
            <v>During</v>
          </cell>
        </row>
        <row r="354">
          <cell r="A354" t="str">
            <v>FT2003038</v>
          </cell>
          <cell r="B354" t="str">
            <v>Nov-22</v>
          </cell>
          <cell r="C354">
            <v>0</v>
          </cell>
          <cell r="D354">
            <v>0</v>
          </cell>
          <cell r="E354">
            <v>0</v>
          </cell>
          <cell r="F354">
            <v>2</v>
          </cell>
          <cell r="G354">
            <v>0</v>
          </cell>
          <cell r="H354">
            <v>26</v>
          </cell>
          <cell r="I354">
            <v>24</v>
          </cell>
          <cell r="J354">
            <v>2</v>
          </cell>
          <cell r="K354" t="str">
            <v>100</v>
          </cell>
          <cell r="L354" t="str">
            <v>10</v>
          </cell>
          <cell r="M354" t="str">
            <v>During</v>
          </cell>
        </row>
        <row r="355">
          <cell r="A355" t="str">
            <v>FT2003039</v>
          </cell>
          <cell r="B355" t="str">
            <v>Nov-22</v>
          </cell>
          <cell r="C355">
            <v>0</v>
          </cell>
          <cell r="D355">
            <v>0</v>
          </cell>
          <cell r="E355">
            <v>0</v>
          </cell>
          <cell r="F355">
            <v>1</v>
          </cell>
          <cell r="G355">
            <v>0</v>
          </cell>
          <cell r="H355">
            <v>26</v>
          </cell>
          <cell r="I355">
            <v>25</v>
          </cell>
          <cell r="J355">
            <v>1</v>
          </cell>
          <cell r="K355" t="str">
            <v>100</v>
          </cell>
          <cell r="L355" t="str">
            <v>10</v>
          </cell>
          <cell r="M355" t="str">
            <v>During</v>
          </cell>
        </row>
        <row r="356">
          <cell r="A356" t="str">
            <v>FT2003052</v>
          </cell>
          <cell r="B356" t="str">
            <v>Nov-22</v>
          </cell>
          <cell r="C356">
            <v>0</v>
          </cell>
          <cell r="D356">
            <v>0</v>
          </cell>
          <cell r="E356">
            <v>0</v>
          </cell>
          <cell r="F356">
            <v>3</v>
          </cell>
          <cell r="G356">
            <v>0</v>
          </cell>
          <cell r="H356">
            <v>26</v>
          </cell>
          <cell r="I356">
            <v>23</v>
          </cell>
          <cell r="J356">
            <v>3</v>
          </cell>
          <cell r="K356" t="str">
            <v>75</v>
          </cell>
          <cell r="L356" t="str">
            <v>8</v>
          </cell>
          <cell r="M356" t="str">
            <v>During</v>
          </cell>
        </row>
        <row r="357">
          <cell r="A357" t="str">
            <v>FT2003053</v>
          </cell>
          <cell r="B357" t="str">
            <v>Nov-22</v>
          </cell>
          <cell r="C357">
            <v>0</v>
          </cell>
          <cell r="D357">
            <v>0</v>
          </cell>
          <cell r="E357">
            <v>0</v>
          </cell>
          <cell r="F357">
            <v>29</v>
          </cell>
          <cell r="G357">
            <v>0</v>
          </cell>
          <cell r="H357">
            <v>29</v>
          </cell>
          <cell r="I357">
            <v>0</v>
          </cell>
          <cell r="J357">
            <v>29</v>
          </cell>
          <cell r="K357" t="str">
            <v>0</v>
          </cell>
          <cell r="L357" t="str">
            <v>0</v>
          </cell>
          <cell r="M357" t="str">
            <v>During</v>
          </cell>
        </row>
        <row r="358">
          <cell r="A358" t="str">
            <v>FT2003054</v>
          </cell>
          <cell r="B358" t="str">
            <v>Nov-22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26</v>
          </cell>
          <cell r="I358">
            <v>26</v>
          </cell>
          <cell r="J358">
            <v>0</v>
          </cell>
          <cell r="K358" t="str">
            <v>100</v>
          </cell>
          <cell r="L358" t="str">
            <v>10</v>
          </cell>
          <cell r="M358" t="str">
            <v>During</v>
          </cell>
        </row>
        <row r="359">
          <cell r="A359" t="str">
            <v>FT2003064</v>
          </cell>
          <cell r="B359" t="str">
            <v>Nov-22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25</v>
          </cell>
          <cell r="I359">
            <v>25</v>
          </cell>
          <cell r="J359">
            <v>0</v>
          </cell>
          <cell r="K359" t="str">
            <v>100</v>
          </cell>
          <cell r="L359" t="str">
            <v>10</v>
          </cell>
          <cell r="M359" t="str">
            <v>During</v>
          </cell>
        </row>
        <row r="360">
          <cell r="A360" t="str">
            <v>FT2003076</v>
          </cell>
          <cell r="B360" t="str">
            <v>Nov-22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25</v>
          </cell>
          <cell r="I360">
            <v>25</v>
          </cell>
          <cell r="J360">
            <v>0</v>
          </cell>
          <cell r="K360" t="str">
            <v>100</v>
          </cell>
          <cell r="L360" t="str">
            <v>10</v>
          </cell>
          <cell r="M360" t="str">
            <v>During</v>
          </cell>
        </row>
        <row r="361">
          <cell r="A361" t="str">
            <v>FT2004084</v>
          </cell>
          <cell r="B361" t="str">
            <v>Nov-22</v>
          </cell>
          <cell r="C361">
            <v>0</v>
          </cell>
          <cell r="D361">
            <v>0</v>
          </cell>
          <cell r="E361">
            <v>0</v>
          </cell>
          <cell r="F361">
            <v>1</v>
          </cell>
          <cell r="G361">
            <v>0</v>
          </cell>
          <cell r="H361">
            <v>26</v>
          </cell>
          <cell r="I361">
            <v>25</v>
          </cell>
          <cell r="J361">
            <v>1</v>
          </cell>
          <cell r="K361" t="str">
            <v>100</v>
          </cell>
          <cell r="L361" t="str">
            <v>10</v>
          </cell>
          <cell r="M361" t="str">
            <v>During</v>
          </cell>
        </row>
        <row r="362">
          <cell r="A362" t="str">
            <v>FT2004085</v>
          </cell>
          <cell r="B362" t="str">
            <v>Nov-22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25</v>
          </cell>
          <cell r="I362">
            <v>25</v>
          </cell>
          <cell r="J362">
            <v>0</v>
          </cell>
          <cell r="K362" t="str">
            <v>100</v>
          </cell>
          <cell r="L362" t="str">
            <v>10</v>
          </cell>
          <cell r="M362" t="str">
            <v>During</v>
          </cell>
        </row>
        <row r="363">
          <cell r="A363" t="str">
            <v>FT2004086</v>
          </cell>
          <cell r="B363" t="str">
            <v>Nov-22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24</v>
          </cell>
          <cell r="I363">
            <v>24</v>
          </cell>
          <cell r="J363">
            <v>0</v>
          </cell>
          <cell r="K363" t="str">
            <v>100</v>
          </cell>
          <cell r="L363" t="str">
            <v>10</v>
          </cell>
          <cell r="M363" t="str">
            <v>During</v>
          </cell>
        </row>
        <row r="364">
          <cell r="A364" t="str">
            <v>FT2004088</v>
          </cell>
          <cell r="B364" t="str">
            <v>Nov-22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26</v>
          </cell>
          <cell r="I364">
            <v>26</v>
          </cell>
          <cell r="J364">
            <v>0</v>
          </cell>
          <cell r="K364" t="str">
            <v>100</v>
          </cell>
          <cell r="L364" t="str">
            <v>10</v>
          </cell>
          <cell r="M364" t="str">
            <v>During</v>
          </cell>
        </row>
        <row r="365">
          <cell r="A365" t="str">
            <v>FT2004093</v>
          </cell>
          <cell r="B365" t="str">
            <v>Nov-22</v>
          </cell>
          <cell r="C365">
            <v>0</v>
          </cell>
          <cell r="D365">
            <v>0</v>
          </cell>
          <cell r="E365">
            <v>0</v>
          </cell>
          <cell r="F365">
            <v>1</v>
          </cell>
          <cell r="G365">
            <v>0</v>
          </cell>
          <cell r="H365">
            <v>24</v>
          </cell>
          <cell r="I365">
            <v>23</v>
          </cell>
          <cell r="J365">
            <v>1</v>
          </cell>
          <cell r="K365" t="str">
            <v>100</v>
          </cell>
          <cell r="L365" t="str">
            <v>10</v>
          </cell>
          <cell r="M365" t="str">
            <v>During</v>
          </cell>
        </row>
        <row r="366">
          <cell r="A366" t="str">
            <v>FT2004094</v>
          </cell>
          <cell r="B366" t="str">
            <v>Nov-22</v>
          </cell>
          <cell r="C366">
            <v>2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26</v>
          </cell>
          <cell r="I366">
            <v>23</v>
          </cell>
          <cell r="J366">
            <v>3</v>
          </cell>
          <cell r="K366" t="str">
            <v>75</v>
          </cell>
          <cell r="L366" t="str">
            <v>8</v>
          </cell>
          <cell r="M366" t="str">
            <v>During</v>
          </cell>
        </row>
        <row r="367">
          <cell r="A367" t="str">
            <v>FT2004096</v>
          </cell>
          <cell r="B367" t="str">
            <v>Nov-22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>
            <v>26</v>
          </cell>
          <cell r="I367">
            <v>25</v>
          </cell>
          <cell r="J367">
            <v>1</v>
          </cell>
          <cell r="K367" t="str">
            <v>100</v>
          </cell>
          <cell r="L367" t="str">
            <v>10</v>
          </cell>
          <cell r="M367" t="str">
            <v>During</v>
          </cell>
        </row>
        <row r="368">
          <cell r="A368" t="str">
            <v>FT2004097</v>
          </cell>
          <cell r="B368" t="str">
            <v>Nov-22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26</v>
          </cell>
          <cell r="I368">
            <v>26</v>
          </cell>
          <cell r="J368">
            <v>0</v>
          </cell>
          <cell r="K368" t="str">
            <v>100</v>
          </cell>
          <cell r="L368" t="str">
            <v>10</v>
          </cell>
          <cell r="M368" t="str">
            <v>During</v>
          </cell>
        </row>
        <row r="369">
          <cell r="A369" t="str">
            <v>FT2004099</v>
          </cell>
          <cell r="B369" t="str">
            <v>Nov-22</v>
          </cell>
          <cell r="C369">
            <v>0</v>
          </cell>
          <cell r="D369">
            <v>4</v>
          </cell>
          <cell r="E369">
            <v>0</v>
          </cell>
          <cell r="F369">
            <v>5</v>
          </cell>
          <cell r="G369">
            <v>0</v>
          </cell>
          <cell r="H369">
            <v>25</v>
          </cell>
          <cell r="I369">
            <v>16</v>
          </cell>
          <cell r="J369">
            <v>9</v>
          </cell>
          <cell r="K369" t="str">
            <v>0</v>
          </cell>
          <cell r="L369" t="str">
            <v>0</v>
          </cell>
          <cell r="M369" t="str">
            <v>During</v>
          </cell>
        </row>
        <row r="370">
          <cell r="A370" t="str">
            <v>FT2004100</v>
          </cell>
          <cell r="B370" t="str">
            <v>Nov-22</v>
          </cell>
          <cell r="C370">
            <v>3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26</v>
          </cell>
          <cell r="I370">
            <v>23</v>
          </cell>
          <cell r="J370">
            <v>3</v>
          </cell>
          <cell r="K370" t="str">
            <v>75</v>
          </cell>
          <cell r="L370" t="str">
            <v>8</v>
          </cell>
          <cell r="M370" t="str">
            <v>During</v>
          </cell>
        </row>
        <row r="371">
          <cell r="A371" t="str">
            <v>FT2004102</v>
          </cell>
          <cell r="B371" t="str">
            <v>Nov-22</v>
          </cell>
          <cell r="C371">
            <v>0</v>
          </cell>
          <cell r="D371">
            <v>0</v>
          </cell>
          <cell r="E371">
            <v>0</v>
          </cell>
          <cell r="F371">
            <v>29</v>
          </cell>
          <cell r="G371">
            <v>0</v>
          </cell>
          <cell r="H371">
            <v>29</v>
          </cell>
          <cell r="I371">
            <v>0</v>
          </cell>
          <cell r="J371">
            <v>29</v>
          </cell>
          <cell r="K371" t="str">
            <v>0</v>
          </cell>
          <cell r="L371" t="str">
            <v>0</v>
          </cell>
          <cell r="M371" t="str">
            <v>During</v>
          </cell>
        </row>
        <row r="372">
          <cell r="A372" t="str">
            <v>FT2004103</v>
          </cell>
          <cell r="B372" t="str">
            <v>Nov-22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26</v>
          </cell>
          <cell r="I372">
            <v>26</v>
          </cell>
          <cell r="J372">
            <v>0</v>
          </cell>
          <cell r="K372" t="str">
            <v>100</v>
          </cell>
          <cell r="L372" t="str">
            <v>10</v>
          </cell>
          <cell r="M372" t="str">
            <v>During</v>
          </cell>
        </row>
        <row r="373">
          <cell r="A373" t="str">
            <v>FT2004105</v>
          </cell>
          <cell r="B373" t="str">
            <v>Nov-22</v>
          </cell>
          <cell r="C373">
            <v>0</v>
          </cell>
          <cell r="D373">
            <v>2</v>
          </cell>
          <cell r="E373">
            <v>0</v>
          </cell>
          <cell r="F373">
            <v>0.5</v>
          </cell>
          <cell r="G373">
            <v>0</v>
          </cell>
          <cell r="H373">
            <v>26</v>
          </cell>
          <cell r="I373">
            <v>23.5</v>
          </cell>
          <cell r="J373">
            <v>2.5</v>
          </cell>
          <cell r="K373" t="str">
            <v>75</v>
          </cell>
          <cell r="L373" t="str">
            <v>8</v>
          </cell>
          <cell r="M373" t="str">
            <v>During</v>
          </cell>
        </row>
        <row r="374">
          <cell r="A374" t="str">
            <v>FT2004106</v>
          </cell>
          <cell r="B374" t="str">
            <v>Nov-22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26</v>
          </cell>
          <cell r="I374">
            <v>26</v>
          </cell>
          <cell r="J374">
            <v>0</v>
          </cell>
          <cell r="K374" t="str">
            <v>100</v>
          </cell>
          <cell r="L374" t="str">
            <v>10</v>
          </cell>
          <cell r="M374" t="str">
            <v>During</v>
          </cell>
        </row>
        <row r="375">
          <cell r="A375" t="str">
            <v>FT2004107</v>
          </cell>
          <cell r="B375" t="str">
            <v>Nov-22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26</v>
          </cell>
          <cell r="I375">
            <v>26</v>
          </cell>
          <cell r="J375">
            <v>0</v>
          </cell>
          <cell r="K375" t="str">
            <v>100</v>
          </cell>
          <cell r="L375" t="str">
            <v>10</v>
          </cell>
          <cell r="M375" t="str">
            <v>During</v>
          </cell>
        </row>
        <row r="376">
          <cell r="A376" t="str">
            <v>FT2007114</v>
          </cell>
          <cell r="B376" t="str">
            <v>Nov-22</v>
          </cell>
          <cell r="C376">
            <v>3.5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26</v>
          </cell>
          <cell r="I376">
            <v>22.5</v>
          </cell>
          <cell r="J376">
            <v>3.5</v>
          </cell>
          <cell r="K376" t="str">
            <v>50</v>
          </cell>
          <cell r="L376" t="str">
            <v>15</v>
          </cell>
          <cell r="M376" t="str">
            <v>During</v>
          </cell>
        </row>
        <row r="377">
          <cell r="A377" t="str">
            <v>FT2008130</v>
          </cell>
          <cell r="B377" t="str">
            <v>Nov-22</v>
          </cell>
          <cell r="C377">
            <v>2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26</v>
          </cell>
          <cell r="I377">
            <v>24</v>
          </cell>
          <cell r="J377">
            <v>2</v>
          </cell>
          <cell r="K377" t="str">
            <v>100</v>
          </cell>
          <cell r="L377" t="str">
            <v>10</v>
          </cell>
          <cell r="M377" t="str">
            <v>During</v>
          </cell>
        </row>
        <row r="378">
          <cell r="A378" t="str">
            <v>FT2008131</v>
          </cell>
          <cell r="B378" t="str">
            <v>Nov-22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0</v>
          </cell>
          <cell r="H378">
            <v>26</v>
          </cell>
          <cell r="I378">
            <v>25</v>
          </cell>
          <cell r="J378">
            <v>1</v>
          </cell>
          <cell r="K378" t="str">
            <v>100</v>
          </cell>
          <cell r="L378" t="str">
            <v>10</v>
          </cell>
          <cell r="M378" t="str">
            <v>During</v>
          </cell>
        </row>
        <row r="379">
          <cell r="A379" t="str">
            <v>FT2009142</v>
          </cell>
          <cell r="B379" t="str">
            <v>Nov-22</v>
          </cell>
          <cell r="C379">
            <v>0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26</v>
          </cell>
          <cell r="I379">
            <v>25</v>
          </cell>
          <cell r="J379">
            <v>1</v>
          </cell>
          <cell r="K379" t="str">
            <v>100</v>
          </cell>
          <cell r="L379" t="str">
            <v>10</v>
          </cell>
          <cell r="M379" t="str">
            <v>During</v>
          </cell>
        </row>
        <row r="380">
          <cell r="A380" t="str">
            <v>FT2010143</v>
          </cell>
          <cell r="B380" t="str">
            <v>Nov-22</v>
          </cell>
          <cell r="C380">
            <v>2</v>
          </cell>
          <cell r="D380">
            <v>0</v>
          </cell>
          <cell r="E380">
            <v>0</v>
          </cell>
          <cell r="F380">
            <v>0.5</v>
          </cell>
          <cell r="G380">
            <v>0</v>
          </cell>
          <cell r="H380">
            <v>24</v>
          </cell>
          <cell r="I380">
            <v>21.5</v>
          </cell>
          <cell r="J380">
            <v>2.5</v>
          </cell>
          <cell r="K380" t="str">
            <v>75</v>
          </cell>
          <cell r="L380" t="str">
            <v>8</v>
          </cell>
          <cell r="M380" t="str">
            <v>During</v>
          </cell>
        </row>
        <row r="381">
          <cell r="A381" t="str">
            <v>FT2010147</v>
          </cell>
          <cell r="B381" t="str">
            <v>Nov-22</v>
          </cell>
          <cell r="C381">
            <v>1</v>
          </cell>
          <cell r="D381">
            <v>0</v>
          </cell>
          <cell r="E381">
            <v>4</v>
          </cell>
          <cell r="F381">
            <v>1</v>
          </cell>
          <cell r="G381">
            <v>0</v>
          </cell>
          <cell r="H381">
            <v>26</v>
          </cell>
          <cell r="I381">
            <v>20</v>
          </cell>
          <cell r="J381">
            <v>6</v>
          </cell>
          <cell r="K381" t="str">
            <v>0</v>
          </cell>
          <cell r="L381" t="str">
            <v>0</v>
          </cell>
          <cell r="M381" t="str">
            <v>During</v>
          </cell>
        </row>
        <row r="382">
          <cell r="A382" t="str">
            <v>FT2010148</v>
          </cell>
          <cell r="B382" t="str">
            <v>Nov-22</v>
          </cell>
          <cell r="C382">
            <v>0</v>
          </cell>
          <cell r="D382">
            <v>0</v>
          </cell>
          <cell r="E382">
            <v>0</v>
          </cell>
          <cell r="F382">
            <v>1</v>
          </cell>
          <cell r="G382">
            <v>0</v>
          </cell>
          <cell r="H382">
            <v>26</v>
          </cell>
          <cell r="I382">
            <v>25</v>
          </cell>
          <cell r="J382">
            <v>1</v>
          </cell>
          <cell r="K382" t="str">
            <v>100</v>
          </cell>
          <cell r="L382" t="str">
            <v>10</v>
          </cell>
          <cell r="M382" t="str">
            <v>During</v>
          </cell>
        </row>
        <row r="383">
          <cell r="A383" t="str">
            <v>FT2010149</v>
          </cell>
          <cell r="B383" t="str">
            <v>Nov-22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25</v>
          </cell>
          <cell r="I383">
            <v>25</v>
          </cell>
          <cell r="J383">
            <v>0</v>
          </cell>
          <cell r="K383" t="str">
            <v>100</v>
          </cell>
          <cell r="L383" t="str">
            <v>10</v>
          </cell>
          <cell r="M383" t="str">
            <v>During</v>
          </cell>
        </row>
        <row r="384">
          <cell r="A384" t="str">
            <v>FT2011151</v>
          </cell>
          <cell r="B384" t="str">
            <v>Nov-22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23</v>
          </cell>
          <cell r="I384">
            <v>23</v>
          </cell>
          <cell r="J384">
            <v>0</v>
          </cell>
          <cell r="K384" t="str">
            <v>100</v>
          </cell>
          <cell r="L384" t="str">
            <v>10</v>
          </cell>
          <cell r="M384" t="str">
            <v>During</v>
          </cell>
        </row>
        <row r="385">
          <cell r="A385" t="str">
            <v>FT2012165</v>
          </cell>
          <cell r="B385" t="str">
            <v>Nov-22</v>
          </cell>
          <cell r="C385">
            <v>0</v>
          </cell>
          <cell r="D385">
            <v>0</v>
          </cell>
          <cell r="E385">
            <v>0</v>
          </cell>
          <cell r="F385">
            <v>10</v>
          </cell>
          <cell r="G385">
            <v>0</v>
          </cell>
          <cell r="H385">
            <v>10</v>
          </cell>
          <cell r="I385">
            <v>0</v>
          </cell>
          <cell r="J385">
            <v>10</v>
          </cell>
          <cell r="K385" t="str">
            <v>0</v>
          </cell>
          <cell r="L385" t="str">
            <v>0</v>
          </cell>
          <cell r="M385" t="str">
            <v>During</v>
          </cell>
        </row>
        <row r="386">
          <cell r="A386" t="str">
            <v>FT2012166</v>
          </cell>
          <cell r="B386" t="str">
            <v>Nov-22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25</v>
          </cell>
          <cell r="I386">
            <v>25</v>
          </cell>
          <cell r="J386">
            <v>0</v>
          </cell>
          <cell r="K386" t="str">
            <v>100</v>
          </cell>
          <cell r="L386" t="str">
            <v>10</v>
          </cell>
          <cell r="M386" t="str">
            <v>During</v>
          </cell>
        </row>
        <row r="387">
          <cell r="A387" t="str">
            <v>FT2012169</v>
          </cell>
          <cell r="B387" t="str">
            <v>Nov-22</v>
          </cell>
          <cell r="C387">
            <v>0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26</v>
          </cell>
          <cell r="I387">
            <v>25</v>
          </cell>
          <cell r="J387">
            <v>1</v>
          </cell>
          <cell r="K387" t="str">
            <v>100</v>
          </cell>
          <cell r="L387" t="str">
            <v>10</v>
          </cell>
          <cell r="M387" t="str">
            <v>During</v>
          </cell>
        </row>
        <row r="388">
          <cell r="A388" t="str">
            <v>FT2012170</v>
          </cell>
          <cell r="B388" t="str">
            <v>Nov-22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26</v>
          </cell>
          <cell r="I388">
            <v>26</v>
          </cell>
          <cell r="J388">
            <v>0</v>
          </cell>
          <cell r="K388" t="str">
            <v>100</v>
          </cell>
          <cell r="L388" t="str">
            <v>10</v>
          </cell>
          <cell r="M388" t="str">
            <v>During</v>
          </cell>
        </row>
        <row r="389">
          <cell r="A389" t="str">
            <v>FT2012171</v>
          </cell>
          <cell r="B389" t="str">
            <v>Nov-22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26</v>
          </cell>
          <cell r="I389">
            <v>25</v>
          </cell>
          <cell r="J389">
            <v>1</v>
          </cell>
          <cell r="K389" t="str">
            <v>100</v>
          </cell>
          <cell r="L389" t="str">
            <v>10</v>
          </cell>
          <cell r="M389" t="str">
            <v>During</v>
          </cell>
        </row>
        <row r="390">
          <cell r="A390" t="str">
            <v>FT2101003</v>
          </cell>
          <cell r="B390" t="str">
            <v>Nov-22</v>
          </cell>
          <cell r="C390">
            <v>3</v>
          </cell>
          <cell r="D390">
            <v>0</v>
          </cell>
          <cell r="E390">
            <v>0</v>
          </cell>
          <cell r="F390">
            <v>0.5</v>
          </cell>
          <cell r="G390">
            <v>0</v>
          </cell>
          <cell r="H390">
            <v>26</v>
          </cell>
          <cell r="I390">
            <v>22.5</v>
          </cell>
          <cell r="J390">
            <v>3.5</v>
          </cell>
          <cell r="K390" t="str">
            <v>50</v>
          </cell>
          <cell r="L390" t="str">
            <v>5</v>
          </cell>
          <cell r="M390" t="str">
            <v>During</v>
          </cell>
        </row>
        <row r="391">
          <cell r="A391" t="str">
            <v>FT2101005</v>
          </cell>
          <cell r="B391" t="str">
            <v>Nov-22</v>
          </cell>
          <cell r="C391">
            <v>0</v>
          </cell>
          <cell r="D391">
            <v>0</v>
          </cell>
          <cell r="E391">
            <v>0</v>
          </cell>
          <cell r="F391">
            <v>8</v>
          </cell>
          <cell r="G391">
            <v>0</v>
          </cell>
          <cell r="H391">
            <v>26</v>
          </cell>
          <cell r="I391">
            <v>18</v>
          </cell>
          <cell r="J391">
            <v>8</v>
          </cell>
          <cell r="K391" t="str">
            <v>0</v>
          </cell>
          <cell r="L391" t="str">
            <v>0</v>
          </cell>
          <cell r="M391" t="str">
            <v>During</v>
          </cell>
        </row>
        <row r="392">
          <cell r="A392" t="str">
            <v>FT2101006</v>
          </cell>
          <cell r="B392" t="str">
            <v>Nov-22</v>
          </cell>
          <cell r="C392">
            <v>0</v>
          </cell>
          <cell r="D392">
            <v>1</v>
          </cell>
          <cell r="E392">
            <v>0</v>
          </cell>
          <cell r="F392">
            <v>1</v>
          </cell>
          <cell r="G392">
            <v>0</v>
          </cell>
          <cell r="H392">
            <v>26</v>
          </cell>
          <cell r="I392">
            <v>24</v>
          </cell>
          <cell r="J392">
            <v>2</v>
          </cell>
          <cell r="K392" t="str">
            <v>100</v>
          </cell>
          <cell r="L392" t="str">
            <v>10</v>
          </cell>
          <cell r="M392" t="str">
            <v>During</v>
          </cell>
        </row>
        <row r="393">
          <cell r="A393" t="str">
            <v>FT2101007</v>
          </cell>
          <cell r="B393" t="str">
            <v>Nov-22</v>
          </cell>
          <cell r="C393">
            <v>2</v>
          </cell>
          <cell r="D393">
            <v>0</v>
          </cell>
          <cell r="E393">
            <v>0</v>
          </cell>
          <cell r="F393">
            <v>1</v>
          </cell>
          <cell r="G393">
            <v>0</v>
          </cell>
          <cell r="H393">
            <v>25</v>
          </cell>
          <cell r="I393">
            <v>22</v>
          </cell>
          <cell r="J393">
            <v>3</v>
          </cell>
          <cell r="K393" t="str">
            <v>75</v>
          </cell>
          <cell r="L393" t="str">
            <v>8</v>
          </cell>
          <cell r="M393" t="str">
            <v>During</v>
          </cell>
        </row>
        <row r="394">
          <cell r="A394" t="str">
            <v>FT2102017</v>
          </cell>
          <cell r="B394" t="str">
            <v>Nov-22</v>
          </cell>
          <cell r="C394">
            <v>1</v>
          </cell>
          <cell r="D394">
            <v>1</v>
          </cell>
          <cell r="E394">
            <v>0</v>
          </cell>
          <cell r="F394">
            <v>1</v>
          </cell>
          <cell r="G394">
            <v>0</v>
          </cell>
          <cell r="H394">
            <v>26</v>
          </cell>
          <cell r="I394">
            <v>23</v>
          </cell>
          <cell r="J394">
            <v>3</v>
          </cell>
          <cell r="K394" t="str">
            <v>75</v>
          </cell>
          <cell r="L394" t="str">
            <v>8</v>
          </cell>
          <cell r="M394" t="str">
            <v>During</v>
          </cell>
        </row>
        <row r="395">
          <cell r="A395" t="str">
            <v>FT2102023</v>
          </cell>
          <cell r="B395" t="str">
            <v>Nov-22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24</v>
          </cell>
          <cell r="I395">
            <v>24</v>
          </cell>
          <cell r="J395">
            <v>0</v>
          </cell>
          <cell r="K395" t="str">
            <v>100</v>
          </cell>
          <cell r="L395" t="str">
            <v>10</v>
          </cell>
          <cell r="M395" t="str">
            <v>During</v>
          </cell>
        </row>
        <row r="396">
          <cell r="A396" t="str">
            <v>FT2103025</v>
          </cell>
          <cell r="B396" t="str">
            <v>Nov-22</v>
          </cell>
          <cell r="C396">
            <v>2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21</v>
          </cell>
          <cell r="I396">
            <v>18</v>
          </cell>
          <cell r="J396">
            <v>3</v>
          </cell>
          <cell r="K396" t="str">
            <v>75</v>
          </cell>
          <cell r="L396" t="str">
            <v>8</v>
          </cell>
          <cell r="M396" t="str">
            <v>During</v>
          </cell>
        </row>
        <row r="397">
          <cell r="A397" t="str">
            <v>FT2103028</v>
          </cell>
          <cell r="B397" t="str">
            <v>Nov-22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25</v>
          </cell>
          <cell r="I397">
            <v>25</v>
          </cell>
          <cell r="J397">
            <v>0</v>
          </cell>
          <cell r="K397" t="str">
            <v>100</v>
          </cell>
          <cell r="L397" t="str">
            <v>10</v>
          </cell>
          <cell r="M397" t="str">
            <v>During</v>
          </cell>
        </row>
        <row r="398">
          <cell r="A398" t="str">
            <v>FT2103032</v>
          </cell>
          <cell r="B398" t="str">
            <v>Nov-22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22</v>
          </cell>
          <cell r="I398">
            <v>22</v>
          </cell>
          <cell r="J398">
            <v>0</v>
          </cell>
          <cell r="K398" t="str">
            <v>100</v>
          </cell>
          <cell r="L398" t="str">
            <v>10</v>
          </cell>
          <cell r="M398" t="str">
            <v>During</v>
          </cell>
        </row>
        <row r="399">
          <cell r="A399" t="str">
            <v>FT2103040</v>
          </cell>
          <cell r="B399" t="str">
            <v>Nov-22</v>
          </cell>
          <cell r="C399">
            <v>0</v>
          </cell>
          <cell r="D399">
            <v>3</v>
          </cell>
          <cell r="E399">
            <v>0</v>
          </cell>
          <cell r="F399">
            <v>0</v>
          </cell>
          <cell r="G399">
            <v>0</v>
          </cell>
          <cell r="H399">
            <v>25</v>
          </cell>
          <cell r="I399">
            <v>22</v>
          </cell>
          <cell r="J399">
            <v>3</v>
          </cell>
          <cell r="K399" t="str">
            <v>75</v>
          </cell>
          <cell r="L399" t="str">
            <v>8</v>
          </cell>
          <cell r="M399" t="str">
            <v>During</v>
          </cell>
        </row>
        <row r="400">
          <cell r="A400" t="str">
            <v>FT2103042</v>
          </cell>
          <cell r="B400" t="str">
            <v>Nov-22</v>
          </cell>
          <cell r="C400">
            <v>0</v>
          </cell>
          <cell r="D400">
            <v>0</v>
          </cell>
          <cell r="E400">
            <v>0</v>
          </cell>
          <cell r="F400">
            <v>2</v>
          </cell>
          <cell r="G400">
            <v>0</v>
          </cell>
          <cell r="H400">
            <v>18</v>
          </cell>
          <cell r="I400">
            <v>16</v>
          </cell>
          <cell r="J400">
            <v>2</v>
          </cell>
          <cell r="K400" t="str">
            <v>100</v>
          </cell>
          <cell r="L400" t="str">
            <v>10</v>
          </cell>
          <cell r="M400" t="str">
            <v>During</v>
          </cell>
        </row>
        <row r="401">
          <cell r="A401" t="str">
            <v>FT2103045</v>
          </cell>
          <cell r="B401" t="str">
            <v>Nov-22</v>
          </cell>
          <cell r="C401">
            <v>0</v>
          </cell>
          <cell r="D401">
            <v>0</v>
          </cell>
          <cell r="E401">
            <v>0</v>
          </cell>
          <cell r="F401">
            <v>14.5</v>
          </cell>
          <cell r="G401">
            <v>0</v>
          </cell>
          <cell r="H401">
            <v>27</v>
          </cell>
          <cell r="I401">
            <v>12.5</v>
          </cell>
          <cell r="J401">
            <v>14.5</v>
          </cell>
          <cell r="K401" t="str">
            <v>0</v>
          </cell>
          <cell r="L401" t="str">
            <v>0</v>
          </cell>
          <cell r="M401" t="str">
            <v>During</v>
          </cell>
        </row>
        <row r="402">
          <cell r="A402" t="str">
            <v>FT2103047</v>
          </cell>
          <cell r="B402" t="str">
            <v>Nov-22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26</v>
          </cell>
          <cell r="I402">
            <v>26</v>
          </cell>
          <cell r="J402">
            <v>0</v>
          </cell>
          <cell r="K402" t="str">
            <v>100</v>
          </cell>
          <cell r="L402" t="str">
            <v>10</v>
          </cell>
          <cell r="M402" t="str">
            <v>During</v>
          </cell>
        </row>
        <row r="403">
          <cell r="A403" t="str">
            <v>FT2103049</v>
          </cell>
          <cell r="B403" t="str">
            <v>Nov-22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26</v>
          </cell>
          <cell r="I403">
            <v>25</v>
          </cell>
          <cell r="J403">
            <v>1</v>
          </cell>
          <cell r="K403" t="str">
            <v>100</v>
          </cell>
          <cell r="L403" t="str">
            <v>10</v>
          </cell>
          <cell r="M403" t="str">
            <v>During</v>
          </cell>
        </row>
        <row r="404">
          <cell r="A404" t="str">
            <v>FT2103051</v>
          </cell>
          <cell r="B404" t="str">
            <v>Nov-22</v>
          </cell>
          <cell r="C404">
            <v>0</v>
          </cell>
          <cell r="D404">
            <v>0</v>
          </cell>
          <cell r="E404">
            <v>0</v>
          </cell>
          <cell r="F404">
            <v>1</v>
          </cell>
          <cell r="G404">
            <v>0</v>
          </cell>
          <cell r="H404">
            <v>26</v>
          </cell>
          <cell r="I404">
            <v>25</v>
          </cell>
          <cell r="J404">
            <v>1</v>
          </cell>
          <cell r="K404" t="str">
            <v>100</v>
          </cell>
          <cell r="L404" t="str">
            <v>10</v>
          </cell>
          <cell r="M404" t="str">
            <v>During</v>
          </cell>
        </row>
        <row r="405">
          <cell r="A405" t="str">
            <v>FT2103052</v>
          </cell>
          <cell r="B405" t="str">
            <v>Nov-22</v>
          </cell>
          <cell r="C405">
            <v>0</v>
          </cell>
          <cell r="D405">
            <v>0</v>
          </cell>
          <cell r="E405">
            <v>5</v>
          </cell>
          <cell r="F405">
            <v>0</v>
          </cell>
          <cell r="G405">
            <v>0</v>
          </cell>
          <cell r="H405">
            <v>26</v>
          </cell>
          <cell r="I405">
            <v>21</v>
          </cell>
          <cell r="J405">
            <v>5</v>
          </cell>
          <cell r="K405" t="str">
            <v>25</v>
          </cell>
          <cell r="L405" t="str">
            <v>3</v>
          </cell>
          <cell r="M405" t="str">
            <v>During</v>
          </cell>
        </row>
        <row r="406">
          <cell r="A406" t="str">
            <v>FT2103053</v>
          </cell>
          <cell r="B406" t="str">
            <v>Nov-22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26</v>
          </cell>
          <cell r="I406">
            <v>26</v>
          </cell>
          <cell r="J406">
            <v>0</v>
          </cell>
          <cell r="K406" t="str">
            <v>100</v>
          </cell>
          <cell r="L406" t="str">
            <v>30</v>
          </cell>
          <cell r="M406" t="str">
            <v>During</v>
          </cell>
        </row>
        <row r="407">
          <cell r="A407" t="str">
            <v>FT2103054</v>
          </cell>
          <cell r="B407" t="str">
            <v>Nov-22</v>
          </cell>
          <cell r="C407">
            <v>0</v>
          </cell>
          <cell r="D407">
            <v>0</v>
          </cell>
          <cell r="E407">
            <v>0</v>
          </cell>
          <cell r="F407">
            <v>6</v>
          </cell>
          <cell r="G407">
            <v>0</v>
          </cell>
          <cell r="H407">
            <v>26</v>
          </cell>
          <cell r="I407">
            <v>20</v>
          </cell>
          <cell r="J407">
            <v>6</v>
          </cell>
          <cell r="K407" t="str">
            <v>0</v>
          </cell>
          <cell r="L407" t="str">
            <v>0</v>
          </cell>
          <cell r="M407" t="str">
            <v>During</v>
          </cell>
        </row>
        <row r="408">
          <cell r="A408" t="str">
            <v>FT2103056</v>
          </cell>
          <cell r="B408" t="str">
            <v>Nov-22</v>
          </cell>
          <cell r="C408">
            <v>0</v>
          </cell>
          <cell r="D408">
            <v>0</v>
          </cell>
          <cell r="E408">
            <v>4</v>
          </cell>
          <cell r="F408">
            <v>4</v>
          </cell>
          <cell r="G408">
            <v>0</v>
          </cell>
          <cell r="H408">
            <v>24</v>
          </cell>
          <cell r="I408">
            <v>16</v>
          </cell>
          <cell r="J408">
            <v>8</v>
          </cell>
          <cell r="K408" t="str">
            <v>0</v>
          </cell>
          <cell r="L408" t="str">
            <v>0</v>
          </cell>
          <cell r="M408" t="str">
            <v>During</v>
          </cell>
        </row>
        <row r="409">
          <cell r="A409" t="str">
            <v>FT2104058</v>
          </cell>
          <cell r="B409" t="str">
            <v>Nov-22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26</v>
          </cell>
          <cell r="I409">
            <v>26</v>
          </cell>
          <cell r="J409">
            <v>0</v>
          </cell>
          <cell r="K409" t="str">
            <v>100</v>
          </cell>
          <cell r="L409" t="str">
            <v>10</v>
          </cell>
          <cell r="M409" t="str">
            <v>During</v>
          </cell>
        </row>
        <row r="410">
          <cell r="A410" t="str">
            <v>FT2104059</v>
          </cell>
          <cell r="B410" t="str">
            <v>Nov-22</v>
          </cell>
          <cell r="C410">
            <v>0</v>
          </cell>
          <cell r="D410">
            <v>0</v>
          </cell>
          <cell r="E410">
            <v>3</v>
          </cell>
          <cell r="F410">
            <v>0</v>
          </cell>
          <cell r="G410">
            <v>0</v>
          </cell>
          <cell r="H410">
            <v>26</v>
          </cell>
          <cell r="I410">
            <v>23</v>
          </cell>
          <cell r="J410">
            <v>3</v>
          </cell>
          <cell r="K410" t="str">
            <v>75</v>
          </cell>
          <cell r="L410" t="str">
            <v>8</v>
          </cell>
          <cell r="M410" t="str">
            <v>During</v>
          </cell>
        </row>
        <row r="411">
          <cell r="A411" t="str">
            <v>FT2104064</v>
          </cell>
          <cell r="B411" t="str">
            <v>Nov-22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26</v>
          </cell>
          <cell r="I411">
            <v>26</v>
          </cell>
          <cell r="J411">
            <v>0</v>
          </cell>
          <cell r="K411" t="str">
            <v>100</v>
          </cell>
          <cell r="L411" t="str">
            <v>30</v>
          </cell>
          <cell r="M411" t="str">
            <v>During</v>
          </cell>
        </row>
        <row r="412">
          <cell r="A412" t="str">
            <v>FT2104065</v>
          </cell>
          <cell r="B412" t="str">
            <v>Nov-22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26</v>
          </cell>
          <cell r="I412">
            <v>26</v>
          </cell>
          <cell r="J412">
            <v>0</v>
          </cell>
          <cell r="K412" t="str">
            <v>100</v>
          </cell>
          <cell r="L412" t="str">
            <v>30</v>
          </cell>
          <cell r="M412" t="str">
            <v>During</v>
          </cell>
        </row>
        <row r="413">
          <cell r="A413" t="str">
            <v>FT2104066</v>
          </cell>
          <cell r="B413" t="str">
            <v>Nov-22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23</v>
          </cell>
          <cell r="I413">
            <v>23</v>
          </cell>
          <cell r="J413">
            <v>0</v>
          </cell>
          <cell r="K413" t="str">
            <v>100</v>
          </cell>
          <cell r="L413" t="str">
            <v>30</v>
          </cell>
          <cell r="M413" t="str">
            <v>During</v>
          </cell>
        </row>
        <row r="414">
          <cell r="A414" t="str">
            <v>FT2104067</v>
          </cell>
          <cell r="B414" t="str">
            <v>Nov-22</v>
          </cell>
          <cell r="C414">
            <v>0</v>
          </cell>
          <cell r="D414">
            <v>0</v>
          </cell>
          <cell r="E414">
            <v>0</v>
          </cell>
          <cell r="F414">
            <v>1</v>
          </cell>
          <cell r="G414">
            <v>0</v>
          </cell>
          <cell r="H414">
            <v>27</v>
          </cell>
          <cell r="I414">
            <v>26</v>
          </cell>
          <cell r="J414">
            <v>1</v>
          </cell>
          <cell r="K414" t="str">
            <v>100</v>
          </cell>
          <cell r="L414" t="str">
            <v>10</v>
          </cell>
          <cell r="M414" t="str">
            <v>During</v>
          </cell>
        </row>
        <row r="415">
          <cell r="A415" t="str">
            <v>FT2104069</v>
          </cell>
          <cell r="B415" t="str">
            <v>Nov-22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26</v>
          </cell>
          <cell r="I415">
            <v>26</v>
          </cell>
          <cell r="J415">
            <v>0</v>
          </cell>
          <cell r="K415" t="str">
            <v>100</v>
          </cell>
          <cell r="L415" t="str">
            <v>30</v>
          </cell>
          <cell r="M415" t="str">
            <v>During</v>
          </cell>
        </row>
        <row r="416">
          <cell r="A416" t="str">
            <v>FT2105076</v>
          </cell>
          <cell r="B416" t="str">
            <v>Nov-22</v>
          </cell>
          <cell r="C416">
            <v>0</v>
          </cell>
          <cell r="D416">
            <v>2</v>
          </cell>
          <cell r="E416">
            <v>0</v>
          </cell>
          <cell r="F416">
            <v>2</v>
          </cell>
          <cell r="G416">
            <v>0</v>
          </cell>
          <cell r="H416">
            <v>26</v>
          </cell>
          <cell r="I416">
            <v>22</v>
          </cell>
          <cell r="J416">
            <v>4</v>
          </cell>
          <cell r="K416" t="str">
            <v>50</v>
          </cell>
          <cell r="L416" t="str">
            <v>5</v>
          </cell>
          <cell r="M416" t="str">
            <v>During</v>
          </cell>
        </row>
        <row r="417">
          <cell r="A417" t="str">
            <v>FT2105077</v>
          </cell>
          <cell r="B417" t="str">
            <v>Nov-22</v>
          </cell>
          <cell r="C417">
            <v>0</v>
          </cell>
          <cell r="D417">
            <v>1</v>
          </cell>
          <cell r="E417">
            <v>0</v>
          </cell>
          <cell r="F417">
            <v>1</v>
          </cell>
          <cell r="G417">
            <v>0</v>
          </cell>
          <cell r="H417">
            <v>26</v>
          </cell>
          <cell r="I417">
            <v>24</v>
          </cell>
          <cell r="J417">
            <v>2</v>
          </cell>
          <cell r="K417" t="str">
            <v>100</v>
          </cell>
          <cell r="L417" t="str">
            <v>30</v>
          </cell>
          <cell r="M417" t="str">
            <v>During</v>
          </cell>
        </row>
        <row r="418">
          <cell r="A418" t="str">
            <v>FT2105078</v>
          </cell>
          <cell r="B418" t="str">
            <v>Nov-22</v>
          </cell>
          <cell r="C418">
            <v>3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26</v>
          </cell>
          <cell r="I418">
            <v>23</v>
          </cell>
          <cell r="J418">
            <v>3</v>
          </cell>
          <cell r="K418" t="str">
            <v>75</v>
          </cell>
          <cell r="L418" t="str">
            <v>24</v>
          </cell>
          <cell r="M418" t="str">
            <v>During</v>
          </cell>
        </row>
        <row r="419">
          <cell r="A419" t="str">
            <v>FT2107099</v>
          </cell>
          <cell r="B419" t="str">
            <v>Nov-22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26</v>
          </cell>
          <cell r="I419">
            <v>26</v>
          </cell>
          <cell r="J419">
            <v>0</v>
          </cell>
          <cell r="K419" t="str">
            <v>100</v>
          </cell>
          <cell r="L419" t="str">
            <v>10</v>
          </cell>
          <cell r="M419" t="str">
            <v>During</v>
          </cell>
        </row>
        <row r="420">
          <cell r="A420" t="str">
            <v>FT2107103</v>
          </cell>
          <cell r="B420" t="str">
            <v>Nov-22</v>
          </cell>
          <cell r="C420">
            <v>2</v>
          </cell>
          <cell r="D420">
            <v>5</v>
          </cell>
          <cell r="E420">
            <v>0</v>
          </cell>
          <cell r="F420">
            <v>0</v>
          </cell>
          <cell r="G420">
            <v>0</v>
          </cell>
          <cell r="H420">
            <v>25</v>
          </cell>
          <cell r="I420">
            <v>18</v>
          </cell>
          <cell r="J420">
            <v>7</v>
          </cell>
          <cell r="K420" t="str">
            <v>0</v>
          </cell>
          <cell r="L420" t="str">
            <v>0</v>
          </cell>
          <cell r="M420" t="str">
            <v>During</v>
          </cell>
        </row>
        <row r="421">
          <cell r="A421" t="str">
            <v>FT2107104</v>
          </cell>
          <cell r="B421" t="str">
            <v>Nov-22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26</v>
          </cell>
          <cell r="I421">
            <v>26</v>
          </cell>
          <cell r="J421">
            <v>0</v>
          </cell>
          <cell r="K421" t="str">
            <v>100</v>
          </cell>
          <cell r="L421" t="str">
            <v>30</v>
          </cell>
          <cell r="M421" t="str">
            <v>During</v>
          </cell>
        </row>
        <row r="422">
          <cell r="A422" t="str">
            <v>FT2107107</v>
          </cell>
          <cell r="B422" t="str">
            <v>Nov-22</v>
          </cell>
          <cell r="C422">
            <v>0</v>
          </cell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26</v>
          </cell>
          <cell r="I422">
            <v>24</v>
          </cell>
          <cell r="J422">
            <v>2</v>
          </cell>
          <cell r="K422" t="str">
            <v>100</v>
          </cell>
          <cell r="L422" t="str">
            <v>10</v>
          </cell>
          <cell r="M422" t="str">
            <v>During</v>
          </cell>
        </row>
        <row r="423">
          <cell r="A423" t="str">
            <v>FT2107111</v>
          </cell>
          <cell r="B423" t="str">
            <v>Nov-22</v>
          </cell>
          <cell r="C423">
            <v>0</v>
          </cell>
          <cell r="D423">
            <v>0</v>
          </cell>
          <cell r="E423">
            <v>0</v>
          </cell>
          <cell r="F423">
            <v>1</v>
          </cell>
          <cell r="G423">
            <v>0</v>
          </cell>
          <cell r="H423">
            <v>26</v>
          </cell>
          <cell r="I423">
            <v>25</v>
          </cell>
          <cell r="J423">
            <v>1</v>
          </cell>
          <cell r="K423" t="str">
            <v>100</v>
          </cell>
          <cell r="L423" t="str">
            <v>30</v>
          </cell>
          <cell r="M423" t="str">
            <v>During</v>
          </cell>
        </row>
        <row r="424">
          <cell r="A424" t="str">
            <v>FT2108112</v>
          </cell>
          <cell r="B424" t="str">
            <v>Nov-22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26</v>
          </cell>
          <cell r="I424">
            <v>26</v>
          </cell>
          <cell r="J424">
            <v>0</v>
          </cell>
          <cell r="K424" t="str">
            <v>100</v>
          </cell>
          <cell r="L424" t="str">
            <v>10</v>
          </cell>
          <cell r="M424" t="str">
            <v>During</v>
          </cell>
        </row>
        <row r="425">
          <cell r="A425" t="str">
            <v>FT2108115</v>
          </cell>
          <cell r="B425" t="str">
            <v>Nov-22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26</v>
          </cell>
          <cell r="I425">
            <v>26</v>
          </cell>
          <cell r="J425">
            <v>0</v>
          </cell>
          <cell r="K425" t="str">
            <v>100</v>
          </cell>
          <cell r="L425" t="str">
            <v>10</v>
          </cell>
          <cell r="M425" t="str">
            <v>During</v>
          </cell>
        </row>
        <row r="426">
          <cell r="A426" t="str">
            <v>FT2108120</v>
          </cell>
          <cell r="B426" t="str">
            <v>Nov-22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26</v>
          </cell>
          <cell r="I426">
            <v>25</v>
          </cell>
          <cell r="J426">
            <v>1</v>
          </cell>
          <cell r="K426" t="str">
            <v>100</v>
          </cell>
          <cell r="L426" t="str">
            <v>30</v>
          </cell>
          <cell r="M426" t="str">
            <v>During</v>
          </cell>
        </row>
        <row r="427">
          <cell r="A427" t="str">
            <v>FT2108121</v>
          </cell>
          <cell r="B427" t="str">
            <v>Nov-22</v>
          </cell>
          <cell r="C427">
            <v>0</v>
          </cell>
          <cell r="D427">
            <v>0</v>
          </cell>
          <cell r="E427">
            <v>0</v>
          </cell>
          <cell r="F427">
            <v>4</v>
          </cell>
          <cell r="G427">
            <v>0</v>
          </cell>
          <cell r="H427">
            <v>21</v>
          </cell>
          <cell r="I427">
            <v>17</v>
          </cell>
          <cell r="J427">
            <v>4</v>
          </cell>
          <cell r="K427" t="str">
            <v>50</v>
          </cell>
          <cell r="L427" t="str">
            <v>5</v>
          </cell>
          <cell r="M427" t="str">
            <v>During</v>
          </cell>
        </row>
        <row r="428">
          <cell r="A428" t="str">
            <v>FT2108128</v>
          </cell>
          <cell r="B428" t="str">
            <v>Nov-22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26</v>
          </cell>
          <cell r="I428">
            <v>26</v>
          </cell>
          <cell r="J428">
            <v>0</v>
          </cell>
          <cell r="K428" t="str">
            <v>100</v>
          </cell>
          <cell r="L428" t="str">
            <v>30</v>
          </cell>
          <cell r="M428" t="str">
            <v>During</v>
          </cell>
        </row>
        <row r="429">
          <cell r="A429" t="str">
            <v>FT2108129</v>
          </cell>
          <cell r="B429" t="str">
            <v>Nov-22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26</v>
          </cell>
          <cell r="I429">
            <v>26</v>
          </cell>
          <cell r="J429">
            <v>0</v>
          </cell>
          <cell r="K429" t="str">
            <v>100</v>
          </cell>
          <cell r="L429" t="str">
            <v>30</v>
          </cell>
          <cell r="M429" t="str">
            <v>During</v>
          </cell>
        </row>
        <row r="430">
          <cell r="A430" t="str">
            <v>FT2108130</v>
          </cell>
          <cell r="B430" t="str">
            <v>Nov-22</v>
          </cell>
          <cell r="C430">
            <v>0</v>
          </cell>
          <cell r="D430">
            <v>0</v>
          </cell>
          <cell r="E430">
            <v>0</v>
          </cell>
          <cell r="F430">
            <v>1</v>
          </cell>
          <cell r="G430">
            <v>0</v>
          </cell>
          <cell r="H430">
            <v>26</v>
          </cell>
          <cell r="I430">
            <v>25</v>
          </cell>
          <cell r="J430">
            <v>1</v>
          </cell>
          <cell r="K430" t="str">
            <v>100</v>
          </cell>
          <cell r="L430" t="str">
            <v>30</v>
          </cell>
          <cell r="M430" t="str">
            <v>During</v>
          </cell>
        </row>
        <row r="431">
          <cell r="A431" t="str">
            <v>FT2108131</v>
          </cell>
          <cell r="B431" t="str">
            <v>Nov-22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26</v>
          </cell>
          <cell r="I431">
            <v>26</v>
          </cell>
          <cell r="J431">
            <v>0</v>
          </cell>
          <cell r="K431" t="str">
            <v>100</v>
          </cell>
          <cell r="L431" t="str">
            <v>10</v>
          </cell>
          <cell r="M431" t="str">
            <v>During</v>
          </cell>
        </row>
        <row r="432">
          <cell r="A432" t="str">
            <v>FT2109132</v>
          </cell>
          <cell r="B432" t="str">
            <v>Nov-22</v>
          </cell>
          <cell r="C432">
            <v>1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26</v>
          </cell>
          <cell r="I432">
            <v>25</v>
          </cell>
          <cell r="J432">
            <v>1</v>
          </cell>
          <cell r="K432" t="str">
            <v>100</v>
          </cell>
          <cell r="L432" t="str">
            <v>10</v>
          </cell>
          <cell r="M432" t="str">
            <v>During</v>
          </cell>
        </row>
        <row r="433">
          <cell r="A433" t="str">
            <v>FT2109133</v>
          </cell>
          <cell r="B433" t="str">
            <v>Nov-22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26</v>
          </cell>
          <cell r="I433">
            <v>26</v>
          </cell>
          <cell r="J433">
            <v>0</v>
          </cell>
          <cell r="K433" t="str">
            <v>100</v>
          </cell>
          <cell r="L433" t="str">
            <v>10</v>
          </cell>
          <cell r="M433" t="str">
            <v>During</v>
          </cell>
        </row>
        <row r="434">
          <cell r="A434" t="str">
            <v>FT2109141</v>
          </cell>
          <cell r="B434" t="str">
            <v>Nov-22</v>
          </cell>
          <cell r="C434">
            <v>1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26</v>
          </cell>
          <cell r="I434">
            <v>25</v>
          </cell>
          <cell r="J434">
            <v>1</v>
          </cell>
          <cell r="K434" t="str">
            <v>100</v>
          </cell>
          <cell r="L434" t="str">
            <v>10</v>
          </cell>
          <cell r="M434" t="str">
            <v>During</v>
          </cell>
        </row>
        <row r="435">
          <cell r="A435" t="str">
            <v>FT2109142</v>
          </cell>
          <cell r="B435" t="str">
            <v>Nov-22</v>
          </cell>
          <cell r="C435">
            <v>3</v>
          </cell>
          <cell r="D435">
            <v>1</v>
          </cell>
          <cell r="E435">
            <v>3</v>
          </cell>
          <cell r="F435">
            <v>1</v>
          </cell>
          <cell r="G435">
            <v>3</v>
          </cell>
          <cell r="H435">
            <v>26</v>
          </cell>
          <cell r="I435">
            <v>15</v>
          </cell>
          <cell r="J435">
            <v>11</v>
          </cell>
          <cell r="K435" t="str">
            <v>0</v>
          </cell>
          <cell r="L435" t="str">
            <v>0</v>
          </cell>
          <cell r="M435" t="str">
            <v>During</v>
          </cell>
        </row>
        <row r="436">
          <cell r="A436" t="str">
            <v>FT2109143</v>
          </cell>
          <cell r="B436" t="str">
            <v>Nov-22</v>
          </cell>
          <cell r="C436">
            <v>0</v>
          </cell>
          <cell r="D436">
            <v>0</v>
          </cell>
          <cell r="E436">
            <v>0</v>
          </cell>
          <cell r="F436">
            <v>9</v>
          </cell>
          <cell r="G436">
            <v>0</v>
          </cell>
          <cell r="H436">
            <v>26</v>
          </cell>
          <cell r="I436">
            <v>17</v>
          </cell>
          <cell r="J436">
            <v>9</v>
          </cell>
          <cell r="K436" t="str">
            <v>0</v>
          </cell>
          <cell r="L436" t="str">
            <v>0</v>
          </cell>
          <cell r="M436" t="str">
            <v>During</v>
          </cell>
        </row>
        <row r="437">
          <cell r="A437" t="str">
            <v>FT2111148</v>
          </cell>
          <cell r="B437" t="str">
            <v>Nov-22</v>
          </cell>
          <cell r="C437">
            <v>3</v>
          </cell>
          <cell r="D437">
            <v>1</v>
          </cell>
          <cell r="E437">
            <v>0</v>
          </cell>
          <cell r="F437">
            <v>1</v>
          </cell>
          <cell r="G437">
            <v>0</v>
          </cell>
          <cell r="H437">
            <v>26</v>
          </cell>
          <cell r="I437">
            <v>21</v>
          </cell>
          <cell r="J437">
            <v>5</v>
          </cell>
          <cell r="K437" t="str">
            <v>25</v>
          </cell>
          <cell r="L437" t="str">
            <v>9</v>
          </cell>
          <cell r="M437" t="str">
            <v>During</v>
          </cell>
        </row>
        <row r="438">
          <cell r="A438" t="str">
            <v>FT2111149</v>
          </cell>
          <cell r="B438" t="str">
            <v>Nov-22</v>
          </cell>
          <cell r="C438">
            <v>0</v>
          </cell>
          <cell r="D438">
            <v>0</v>
          </cell>
          <cell r="E438">
            <v>0</v>
          </cell>
          <cell r="F438">
            <v>14</v>
          </cell>
          <cell r="G438">
            <v>0</v>
          </cell>
          <cell r="H438">
            <v>14</v>
          </cell>
          <cell r="I438">
            <v>0</v>
          </cell>
          <cell r="J438">
            <v>14</v>
          </cell>
          <cell r="K438" t="str">
            <v>0</v>
          </cell>
          <cell r="L438" t="str">
            <v>0</v>
          </cell>
          <cell r="M438" t="str">
            <v>During</v>
          </cell>
        </row>
        <row r="439">
          <cell r="A439" t="str">
            <v>FT2112153</v>
          </cell>
          <cell r="B439" t="str">
            <v>Nov-22</v>
          </cell>
          <cell r="C439">
            <v>1</v>
          </cell>
          <cell r="D439">
            <v>0</v>
          </cell>
          <cell r="E439">
            <v>2</v>
          </cell>
          <cell r="F439">
            <v>2</v>
          </cell>
          <cell r="G439">
            <v>0</v>
          </cell>
          <cell r="H439">
            <v>26</v>
          </cell>
          <cell r="I439">
            <v>21</v>
          </cell>
          <cell r="J439">
            <v>5</v>
          </cell>
          <cell r="K439" t="str">
            <v>25</v>
          </cell>
          <cell r="L439" t="str">
            <v>3</v>
          </cell>
          <cell r="M439" t="str">
            <v>During</v>
          </cell>
        </row>
        <row r="440">
          <cell r="A440" t="str">
            <v>FT2112154</v>
          </cell>
          <cell r="B440" t="str">
            <v>Nov-22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26</v>
          </cell>
          <cell r="I440">
            <v>26</v>
          </cell>
          <cell r="J440">
            <v>0</v>
          </cell>
          <cell r="K440" t="str">
            <v>100</v>
          </cell>
          <cell r="L440" t="str">
            <v>10</v>
          </cell>
          <cell r="M440" t="str">
            <v>During</v>
          </cell>
        </row>
        <row r="441">
          <cell r="A441" t="str">
            <v>FT2112155</v>
          </cell>
          <cell r="B441" t="str">
            <v>Nov-22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26</v>
          </cell>
          <cell r="I441">
            <v>26</v>
          </cell>
          <cell r="J441">
            <v>0</v>
          </cell>
          <cell r="K441" t="str">
            <v>100</v>
          </cell>
          <cell r="L441" t="str">
            <v>10</v>
          </cell>
          <cell r="M441" t="str">
            <v>During</v>
          </cell>
        </row>
        <row r="442">
          <cell r="A442" t="str">
            <v>FT2112157</v>
          </cell>
          <cell r="B442" t="str">
            <v>Nov-22</v>
          </cell>
          <cell r="C442">
            <v>1</v>
          </cell>
          <cell r="D442">
            <v>0</v>
          </cell>
          <cell r="E442">
            <v>0</v>
          </cell>
          <cell r="F442">
            <v>2</v>
          </cell>
          <cell r="G442">
            <v>0</v>
          </cell>
          <cell r="H442">
            <v>26</v>
          </cell>
          <cell r="I442">
            <v>23</v>
          </cell>
          <cell r="J442">
            <v>3</v>
          </cell>
          <cell r="K442" t="str">
            <v>75</v>
          </cell>
          <cell r="L442" t="str">
            <v>8</v>
          </cell>
          <cell r="M442" t="str">
            <v>During</v>
          </cell>
        </row>
        <row r="443">
          <cell r="A443" t="str">
            <v>FT2112158</v>
          </cell>
          <cell r="B443" t="str">
            <v>Nov-22</v>
          </cell>
          <cell r="C443">
            <v>0</v>
          </cell>
          <cell r="D443">
            <v>1</v>
          </cell>
          <cell r="E443">
            <v>0</v>
          </cell>
          <cell r="F443">
            <v>7</v>
          </cell>
          <cell r="G443">
            <v>0</v>
          </cell>
          <cell r="H443">
            <v>26</v>
          </cell>
          <cell r="I443">
            <v>18</v>
          </cell>
          <cell r="J443">
            <v>8</v>
          </cell>
          <cell r="K443" t="str">
            <v>0</v>
          </cell>
          <cell r="L443" t="str">
            <v>0</v>
          </cell>
          <cell r="M443" t="str">
            <v>During</v>
          </cell>
        </row>
        <row r="444">
          <cell r="A444" t="str">
            <v>FT2201002</v>
          </cell>
          <cell r="B444" t="str">
            <v>Nov-22</v>
          </cell>
          <cell r="C444">
            <v>0</v>
          </cell>
          <cell r="D444">
            <v>0</v>
          </cell>
          <cell r="E444">
            <v>0</v>
          </cell>
          <cell r="F444">
            <v>2</v>
          </cell>
          <cell r="G444">
            <v>0</v>
          </cell>
          <cell r="H444">
            <v>26</v>
          </cell>
          <cell r="I444">
            <v>24</v>
          </cell>
          <cell r="J444">
            <v>2</v>
          </cell>
          <cell r="K444" t="str">
            <v>100</v>
          </cell>
          <cell r="L444" t="str">
            <v>10</v>
          </cell>
          <cell r="M444" t="str">
            <v>During</v>
          </cell>
        </row>
        <row r="445">
          <cell r="A445" t="str">
            <v>FT2201004</v>
          </cell>
          <cell r="B445" t="str">
            <v>Nov-22</v>
          </cell>
          <cell r="C445">
            <v>2</v>
          </cell>
          <cell r="D445">
            <v>0</v>
          </cell>
          <cell r="E445">
            <v>2</v>
          </cell>
          <cell r="F445">
            <v>1</v>
          </cell>
          <cell r="G445">
            <v>0</v>
          </cell>
          <cell r="H445">
            <v>26</v>
          </cell>
          <cell r="I445">
            <v>21</v>
          </cell>
          <cell r="J445">
            <v>5</v>
          </cell>
          <cell r="K445" t="str">
            <v>25</v>
          </cell>
          <cell r="L445" t="str">
            <v>3</v>
          </cell>
          <cell r="M445" t="str">
            <v>During</v>
          </cell>
        </row>
        <row r="446">
          <cell r="A446" t="str">
            <v>FT2201006</v>
          </cell>
          <cell r="B446" t="str">
            <v>Nov-22</v>
          </cell>
          <cell r="C446">
            <v>1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26</v>
          </cell>
          <cell r="I446">
            <v>24</v>
          </cell>
          <cell r="J446">
            <v>2</v>
          </cell>
          <cell r="K446" t="str">
            <v>100</v>
          </cell>
          <cell r="L446" t="str">
            <v>10</v>
          </cell>
          <cell r="M446" t="str">
            <v>During</v>
          </cell>
        </row>
        <row r="447">
          <cell r="A447" t="str">
            <v>FT2201009</v>
          </cell>
          <cell r="B447" t="str">
            <v>Nov-22</v>
          </cell>
          <cell r="C447">
            <v>2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26</v>
          </cell>
          <cell r="I447">
            <v>23</v>
          </cell>
          <cell r="J447">
            <v>3</v>
          </cell>
          <cell r="K447" t="str">
            <v>75</v>
          </cell>
          <cell r="L447" t="str">
            <v>8</v>
          </cell>
          <cell r="M447" t="str">
            <v>During</v>
          </cell>
        </row>
        <row r="448">
          <cell r="A448" t="str">
            <v>FT2203013</v>
          </cell>
          <cell r="B448" t="str">
            <v>Nov-22</v>
          </cell>
          <cell r="C448">
            <v>0</v>
          </cell>
          <cell r="D448">
            <v>0</v>
          </cell>
          <cell r="E448">
            <v>0</v>
          </cell>
          <cell r="F448">
            <v>2</v>
          </cell>
          <cell r="G448">
            <v>0</v>
          </cell>
          <cell r="H448">
            <v>26</v>
          </cell>
          <cell r="I448">
            <v>24</v>
          </cell>
          <cell r="J448">
            <v>2</v>
          </cell>
          <cell r="K448" t="str">
            <v>100</v>
          </cell>
          <cell r="L448" t="str">
            <v>30</v>
          </cell>
          <cell r="M448" t="str">
            <v>During</v>
          </cell>
        </row>
        <row r="449">
          <cell r="A449" t="str">
            <v>FT2203014</v>
          </cell>
          <cell r="B449" t="str">
            <v>Nov-22</v>
          </cell>
          <cell r="C449">
            <v>0</v>
          </cell>
          <cell r="D449">
            <v>0</v>
          </cell>
          <cell r="E449">
            <v>0</v>
          </cell>
          <cell r="F449">
            <v>2</v>
          </cell>
          <cell r="G449">
            <v>0</v>
          </cell>
          <cell r="H449">
            <v>24</v>
          </cell>
          <cell r="I449">
            <v>22</v>
          </cell>
          <cell r="J449">
            <v>2</v>
          </cell>
          <cell r="K449" t="str">
            <v>100</v>
          </cell>
          <cell r="L449" t="str">
            <v>30</v>
          </cell>
          <cell r="M449" t="str">
            <v>During</v>
          </cell>
        </row>
        <row r="450">
          <cell r="A450" t="str">
            <v>FT2203015</v>
          </cell>
          <cell r="B450" t="str">
            <v>Nov-22</v>
          </cell>
          <cell r="C450">
            <v>1</v>
          </cell>
          <cell r="D450">
            <v>1</v>
          </cell>
          <cell r="E450">
            <v>5</v>
          </cell>
          <cell r="F450">
            <v>1</v>
          </cell>
          <cell r="G450">
            <v>0</v>
          </cell>
          <cell r="H450">
            <v>26</v>
          </cell>
          <cell r="I450">
            <v>18</v>
          </cell>
          <cell r="J450">
            <v>8</v>
          </cell>
          <cell r="K450" t="str">
            <v>0</v>
          </cell>
          <cell r="L450" t="str">
            <v>0</v>
          </cell>
          <cell r="M450" t="str">
            <v>During</v>
          </cell>
        </row>
        <row r="451">
          <cell r="A451" t="str">
            <v>FT2203016</v>
          </cell>
          <cell r="B451" t="str">
            <v>Nov-22</v>
          </cell>
          <cell r="C451">
            <v>0</v>
          </cell>
          <cell r="D451">
            <v>0</v>
          </cell>
          <cell r="E451">
            <v>0</v>
          </cell>
          <cell r="F451">
            <v>1</v>
          </cell>
          <cell r="G451">
            <v>0</v>
          </cell>
          <cell r="H451">
            <v>26</v>
          </cell>
          <cell r="I451">
            <v>25</v>
          </cell>
          <cell r="J451">
            <v>1</v>
          </cell>
          <cell r="K451" t="str">
            <v>100</v>
          </cell>
          <cell r="L451" t="str">
            <v>30</v>
          </cell>
          <cell r="M451" t="str">
            <v>During</v>
          </cell>
        </row>
        <row r="452">
          <cell r="A452" t="str">
            <v>FT2204019</v>
          </cell>
          <cell r="B452" t="str">
            <v>Nov-22</v>
          </cell>
          <cell r="C452">
            <v>0</v>
          </cell>
          <cell r="D452">
            <v>1</v>
          </cell>
          <cell r="E452">
            <v>0</v>
          </cell>
          <cell r="F452">
            <v>6</v>
          </cell>
          <cell r="G452">
            <v>0</v>
          </cell>
          <cell r="H452">
            <v>26</v>
          </cell>
          <cell r="I452">
            <v>19</v>
          </cell>
          <cell r="J452">
            <v>7</v>
          </cell>
          <cell r="K452" t="str">
            <v>0</v>
          </cell>
          <cell r="L452" t="str">
            <v>0</v>
          </cell>
          <cell r="M452" t="str">
            <v>During</v>
          </cell>
        </row>
        <row r="453">
          <cell r="A453" t="str">
            <v>FT2206023</v>
          </cell>
          <cell r="B453" t="str">
            <v>Nov-22</v>
          </cell>
          <cell r="C453">
            <v>0</v>
          </cell>
          <cell r="D453">
            <v>0</v>
          </cell>
          <cell r="E453">
            <v>0</v>
          </cell>
          <cell r="F453">
            <v>3</v>
          </cell>
          <cell r="G453">
            <v>0</v>
          </cell>
          <cell r="H453">
            <v>26</v>
          </cell>
          <cell r="I453">
            <v>23</v>
          </cell>
          <cell r="J453">
            <v>3</v>
          </cell>
          <cell r="K453" t="str">
            <v>75</v>
          </cell>
          <cell r="L453" t="str">
            <v>8</v>
          </cell>
          <cell r="M453" t="str">
            <v>During</v>
          </cell>
        </row>
        <row r="454">
          <cell r="A454" t="str">
            <v>FT2206024</v>
          </cell>
          <cell r="B454" t="str">
            <v>Nov-22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26</v>
          </cell>
          <cell r="I454">
            <v>26</v>
          </cell>
          <cell r="J454">
            <v>0</v>
          </cell>
          <cell r="K454" t="str">
            <v>100</v>
          </cell>
          <cell r="L454" t="str">
            <v>10</v>
          </cell>
          <cell r="M454" t="str">
            <v>During</v>
          </cell>
        </row>
        <row r="455">
          <cell r="A455" t="str">
            <v>FT2206025</v>
          </cell>
          <cell r="B455" t="str">
            <v>Nov-22</v>
          </cell>
          <cell r="C455">
            <v>0</v>
          </cell>
          <cell r="D455">
            <v>0</v>
          </cell>
          <cell r="E455">
            <v>0</v>
          </cell>
          <cell r="F455">
            <v>3</v>
          </cell>
          <cell r="G455">
            <v>0</v>
          </cell>
          <cell r="H455">
            <v>26</v>
          </cell>
          <cell r="I455">
            <v>23</v>
          </cell>
          <cell r="J455">
            <v>3</v>
          </cell>
          <cell r="K455" t="str">
            <v>75</v>
          </cell>
          <cell r="L455" t="str">
            <v>24</v>
          </cell>
          <cell r="M455" t="str">
            <v>During</v>
          </cell>
        </row>
        <row r="456">
          <cell r="A456" t="str">
            <v>FT2206026</v>
          </cell>
          <cell r="B456" t="str">
            <v>Nov-22</v>
          </cell>
          <cell r="C456">
            <v>2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26</v>
          </cell>
          <cell r="I456">
            <v>23</v>
          </cell>
          <cell r="J456">
            <v>3</v>
          </cell>
          <cell r="K456" t="str">
            <v>75</v>
          </cell>
          <cell r="L456" t="str">
            <v>8</v>
          </cell>
          <cell r="M456" t="str">
            <v>During</v>
          </cell>
        </row>
        <row r="457">
          <cell r="A457" t="str">
            <v>FT2207029</v>
          </cell>
          <cell r="B457" t="str">
            <v>Nov-22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26</v>
          </cell>
          <cell r="I457">
            <v>26</v>
          </cell>
          <cell r="J457">
            <v>0</v>
          </cell>
          <cell r="K457" t="str">
            <v>100</v>
          </cell>
          <cell r="L457" t="str">
            <v>10</v>
          </cell>
          <cell r="M457" t="str">
            <v>During</v>
          </cell>
        </row>
        <row r="458">
          <cell r="A458" t="str">
            <v>FT2207030</v>
          </cell>
          <cell r="B458" t="str">
            <v>Nov-22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26</v>
          </cell>
          <cell r="I458">
            <v>26</v>
          </cell>
          <cell r="J458">
            <v>0</v>
          </cell>
          <cell r="K458" t="str">
            <v>100</v>
          </cell>
          <cell r="L458" t="str">
            <v>10</v>
          </cell>
          <cell r="M458" t="str">
            <v>During</v>
          </cell>
        </row>
        <row r="459">
          <cell r="A459" t="str">
            <v>FT2207031</v>
          </cell>
          <cell r="B459" t="str">
            <v>Nov-22</v>
          </cell>
          <cell r="C459">
            <v>1</v>
          </cell>
          <cell r="D459">
            <v>2</v>
          </cell>
          <cell r="E459">
            <v>0</v>
          </cell>
          <cell r="F459">
            <v>1</v>
          </cell>
          <cell r="G459">
            <v>3</v>
          </cell>
          <cell r="H459">
            <v>26</v>
          </cell>
          <cell r="I459">
            <v>19</v>
          </cell>
          <cell r="J459">
            <v>7</v>
          </cell>
          <cell r="K459" t="str">
            <v>0</v>
          </cell>
          <cell r="L459" t="str">
            <v>0</v>
          </cell>
          <cell r="M459" t="str">
            <v>During</v>
          </cell>
        </row>
        <row r="460">
          <cell r="A460" t="str">
            <v>FT2207032</v>
          </cell>
          <cell r="B460" t="str">
            <v>Nov-22</v>
          </cell>
          <cell r="C460">
            <v>1</v>
          </cell>
          <cell r="D460">
            <v>0</v>
          </cell>
          <cell r="E460">
            <v>0</v>
          </cell>
          <cell r="F460">
            <v>0</v>
          </cell>
          <cell r="G460">
            <v>4</v>
          </cell>
          <cell r="H460">
            <v>26</v>
          </cell>
          <cell r="I460">
            <v>21</v>
          </cell>
          <cell r="J460">
            <v>5</v>
          </cell>
          <cell r="K460" t="str">
            <v>25</v>
          </cell>
          <cell r="L460" t="str">
            <v>9</v>
          </cell>
          <cell r="M460" t="str">
            <v>During</v>
          </cell>
        </row>
        <row r="461">
          <cell r="A461" t="str">
            <v>FT2207033</v>
          </cell>
          <cell r="B461" t="str">
            <v>Nov-22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26</v>
          </cell>
          <cell r="I461">
            <v>26</v>
          </cell>
          <cell r="J461">
            <v>0</v>
          </cell>
          <cell r="K461" t="str">
            <v>100</v>
          </cell>
          <cell r="L461" t="str">
            <v>10</v>
          </cell>
          <cell r="M461" t="str">
            <v>During</v>
          </cell>
        </row>
        <row r="462">
          <cell r="A462" t="str">
            <v>FT2207034</v>
          </cell>
          <cell r="B462" t="str">
            <v>Nov-22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26</v>
          </cell>
          <cell r="I462">
            <v>26</v>
          </cell>
          <cell r="J462">
            <v>0</v>
          </cell>
          <cell r="K462" t="str">
            <v>100</v>
          </cell>
          <cell r="L462" t="str">
            <v>10</v>
          </cell>
          <cell r="M462" t="str">
            <v>During</v>
          </cell>
        </row>
        <row r="463">
          <cell r="A463" t="str">
            <v>FT2207035</v>
          </cell>
          <cell r="B463" t="str">
            <v>Nov-22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26</v>
          </cell>
          <cell r="I463">
            <v>26</v>
          </cell>
          <cell r="J463">
            <v>0</v>
          </cell>
          <cell r="K463" t="str">
            <v>100</v>
          </cell>
          <cell r="L463" t="str">
            <v>10</v>
          </cell>
          <cell r="M463" t="str">
            <v>During</v>
          </cell>
        </row>
        <row r="464">
          <cell r="A464" t="str">
            <v>FT2207036</v>
          </cell>
          <cell r="B464" t="str">
            <v>Nov-22</v>
          </cell>
          <cell r="C464">
            <v>1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25</v>
          </cell>
          <cell r="I464">
            <v>24</v>
          </cell>
          <cell r="J464">
            <v>1</v>
          </cell>
          <cell r="K464" t="str">
            <v>100</v>
          </cell>
          <cell r="L464" t="str">
            <v>10</v>
          </cell>
          <cell r="M464" t="str">
            <v>During</v>
          </cell>
        </row>
        <row r="465">
          <cell r="A465" t="str">
            <v>FT2207037</v>
          </cell>
          <cell r="B465" t="str">
            <v>Nov-22</v>
          </cell>
          <cell r="C465">
            <v>0</v>
          </cell>
          <cell r="D465">
            <v>0</v>
          </cell>
          <cell r="E465">
            <v>0</v>
          </cell>
          <cell r="F465">
            <v>0.5</v>
          </cell>
          <cell r="G465">
            <v>2</v>
          </cell>
          <cell r="H465">
            <v>26</v>
          </cell>
          <cell r="I465">
            <v>23.5</v>
          </cell>
          <cell r="J465">
            <v>2.5</v>
          </cell>
          <cell r="K465" t="str">
            <v>75</v>
          </cell>
          <cell r="L465" t="str">
            <v>8</v>
          </cell>
          <cell r="M465" t="str">
            <v>During</v>
          </cell>
        </row>
        <row r="466">
          <cell r="A466" t="str">
            <v>FT2207038</v>
          </cell>
          <cell r="B466" t="str">
            <v>Nov-22</v>
          </cell>
          <cell r="C466">
            <v>2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26</v>
          </cell>
          <cell r="I466">
            <v>24</v>
          </cell>
          <cell r="J466">
            <v>2</v>
          </cell>
          <cell r="K466" t="str">
            <v>100</v>
          </cell>
          <cell r="L466" t="str">
            <v>30</v>
          </cell>
          <cell r="M466" t="str">
            <v>During</v>
          </cell>
        </row>
        <row r="467">
          <cell r="A467" t="str">
            <v>FT2207039</v>
          </cell>
          <cell r="B467" t="str">
            <v>Nov-22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26</v>
          </cell>
          <cell r="I467">
            <v>26</v>
          </cell>
          <cell r="J467">
            <v>0</v>
          </cell>
          <cell r="K467" t="str">
            <v>100</v>
          </cell>
          <cell r="L467" t="str">
            <v>10</v>
          </cell>
          <cell r="M467" t="str">
            <v>During</v>
          </cell>
        </row>
        <row r="468">
          <cell r="A468" t="str">
            <v>FT2207040</v>
          </cell>
          <cell r="B468" t="str">
            <v>Nov-22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27</v>
          </cell>
          <cell r="I468">
            <v>27</v>
          </cell>
          <cell r="J468">
            <v>0</v>
          </cell>
          <cell r="K468" t="str">
            <v>100</v>
          </cell>
          <cell r="L468" t="str">
            <v>10</v>
          </cell>
          <cell r="M468" t="str">
            <v>During</v>
          </cell>
        </row>
        <row r="469">
          <cell r="A469" t="str">
            <v>FT2208042</v>
          </cell>
          <cell r="B469" t="str">
            <v>Nov-22</v>
          </cell>
          <cell r="C469">
            <v>0</v>
          </cell>
          <cell r="D469">
            <v>2</v>
          </cell>
          <cell r="E469">
            <v>0</v>
          </cell>
          <cell r="F469">
            <v>0</v>
          </cell>
          <cell r="G469">
            <v>0</v>
          </cell>
          <cell r="H469">
            <v>26</v>
          </cell>
          <cell r="I469">
            <v>24</v>
          </cell>
          <cell r="J469">
            <v>2</v>
          </cell>
          <cell r="K469" t="str">
            <v>100</v>
          </cell>
          <cell r="L469" t="str">
            <v>30</v>
          </cell>
          <cell r="M469" t="str">
            <v>During</v>
          </cell>
        </row>
        <row r="470">
          <cell r="A470" t="str">
            <v>FT2208043</v>
          </cell>
          <cell r="B470" t="str">
            <v>Nov-22</v>
          </cell>
          <cell r="C470">
            <v>0</v>
          </cell>
          <cell r="D470">
            <v>2</v>
          </cell>
          <cell r="E470">
            <v>0</v>
          </cell>
          <cell r="F470">
            <v>0</v>
          </cell>
          <cell r="G470">
            <v>0</v>
          </cell>
          <cell r="H470">
            <v>26</v>
          </cell>
          <cell r="I470">
            <v>24</v>
          </cell>
          <cell r="J470">
            <v>2</v>
          </cell>
          <cell r="K470" t="str">
            <v>100</v>
          </cell>
          <cell r="L470" t="str">
            <v>30</v>
          </cell>
          <cell r="M470" t="str">
            <v>During</v>
          </cell>
        </row>
        <row r="471">
          <cell r="A471" t="str">
            <v>FT2208044</v>
          </cell>
          <cell r="B471" t="str">
            <v>Nov-22</v>
          </cell>
          <cell r="C471">
            <v>0</v>
          </cell>
          <cell r="D471">
            <v>0</v>
          </cell>
          <cell r="E471">
            <v>0</v>
          </cell>
          <cell r="F471">
            <v>25</v>
          </cell>
          <cell r="G471">
            <v>0</v>
          </cell>
          <cell r="H471">
            <v>29</v>
          </cell>
          <cell r="I471">
            <v>4</v>
          </cell>
          <cell r="J471">
            <v>25</v>
          </cell>
          <cell r="K471" t="str">
            <v>0</v>
          </cell>
          <cell r="L471" t="str">
            <v>0</v>
          </cell>
          <cell r="M471" t="str">
            <v>During</v>
          </cell>
        </row>
        <row r="472">
          <cell r="A472" t="str">
            <v>FT2208045</v>
          </cell>
          <cell r="B472" t="str">
            <v>Nov-22</v>
          </cell>
          <cell r="C472">
            <v>2</v>
          </cell>
          <cell r="D472">
            <v>0</v>
          </cell>
          <cell r="E472">
            <v>0</v>
          </cell>
          <cell r="F472">
            <v>1</v>
          </cell>
          <cell r="G472">
            <v>0</v>
          </cell>
          <cell r="H472">
            <v>26</v>
          </cell>
          <cell r="I472">
            <v>23</v>
          </cell>
          <cell r="J472">
            <v>3</v>
          </cell>
          <cell r="K472" t="str">
            <v>75</v>
          </cell>
          <cell r="L472" t="str">
            <v>24</v>
          </cell>
          <cell r="M472" t="str">
            <v>During</v>
          </cell>
        </row>
        <row r="473">
          <cell r="A473" t="str">
            <v>FT2208046</v>
          </cell>
          <cell r="B473" t="str">
            <v>Nov-22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26</v>
          </cell>
          <cell r="I473">
            <v>26</v>
          </cell>
          <cell r="J473">
            <v>0</v>
          </cell>
          <cell r="K473" t="str">
            <v>100</v>
          </cell>
          <cell r="L473" t="str">
            <v>30</v>
          </cell>
          <cell r="M473" t="str">
            <v>During</v>
          </cell>
        </row>
        <row r="474">
          <cell r="A474" t="str">
            <v>FT2208047</v>
          </cell>
          <cell r="B474" t="str">
            <v>Nov-22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26</v>
          </cell>
          <cell r="I474">
            <v>26</v>
          </cell>
          <cell r="J474">
            <v>0</v>
          </cell>
          <cell r="K474" t="str">
            <v>100</v>
          </cell>
          <cell r="L474" t="str">
            <v>10</v>
          </cell>
          <cell r="M474" t="str">
            <v>During</v>
          </cell>
        </row>
        <row r="475">
          <cell r="A475" t="str">
            <v>FT2208048</v>
          </cell>
          <cell r="B475" t="str">
            <v>Nov-22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26</v>
          </cell>
          <cell r="I475">
            <v>26</v>
          </cell>
          <cell r="J475">
            <v>0</v>
          </cell>
          <cell r="K475" t="str">
            <v>100</v>
          </cell>
          <cell r="L475" t="str">
            <v>10</v>
          </cell>
          <cell r="M475" t="str">
            <v>During</v>
          </cell>
        </row>
        <row r="476">
          <cell r="A476" t="str">
            <v>FT2208050</v>
          </cell>
          <cell r="B476" t="str">
            <v>Nov-22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26</v>
          </cell>
          <cell r="I476">
            <v>26</v>
          </cell>
          <cell r="J476">
            <v>0</v>
          </cell>
          <cell r="K476" t="str">
            <v>100</v>
          </cell>
          <cell r="L476" t="str">
            <v>10</v>
          </cell>
          <cell r="M476" t="str">
            <v>During</v>
          </cell>
        </row>
        <row r="477">
          <cell r="A477" t="str">
            <v>FT2208051</v>
          </cell>
          <cell r="B477" t="str">
            <v>Nov-22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24</v>
          </cell>
          <cell r="I477">
            <v>24</v>
          </cell>
          <cell r="J477">
            <v>0</v>
          </cell>
          <cell r="K477" t="str">
            <v>100</v>
          </cell>
          <cell r="L477" t="str">
            <v>30</v>
          </cell>
          <cell r="M477" t="str">
            <v>During</v>
          </cell>
        </row>
        <row r="478">
          <cell r="A478" t="str">
            <v>FT2208052</v>
          </cell>
          <cell r="B478" t="str">
            <v>Nov-22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26</v>
          </cell>
          <cell r="I478">
            <v>26</v>
          </cell>
          <cell r="J478">
            <v>0</v>
          </cell>
          <cell r="K478" t="str">
            <v>100</v>
          </cell>
          <cell r="L478" t="str">
            <v>10</v>
          </cell>
          <cell r="M478" t="str">
            <v>During</v>
          </cell>
        </row>
        <row r="479">
          <cell r="A479" t="str">
            <v>FT2208053</v>
          </cell>
          <cell r="B479" t="str">
            <v>Nov-22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26</v>
          </cell>
          <cell r="I479">
            <v>26</v>
          </cell>
          <cell r="J479">
            <v>0</v>
          </cell>
          <cell r="K479" t="str">
            <v>100</v>
          </cell>
          <cell r="L479" t="str">
            <v>10</v>
          </cell>
          <cell r="M479" t="str">
            <v>During</v>
          </cell>
        </row>
        <row r="480">
          <cell r="A480" t="str">
            <v>FT2208054</v>
          </cell>
          <cell r="B480" t="str">
            <v>Nov-22</v>
          </cell>
          <cell r="C480">
            <v>0</v>
          </cell>
          <cell r="D480">
            <v>0</v>
          </cell>
          <cell r="E480">
            <v>0</v>
          </cell>
          <cell r="F480">
            <v>2</v>
          </cell>
          <cell r="G480">
            <v>0</v>
          </cell>
          <cell r="H480">
            <v>26</v>
          </cell>
          <cell r="I480">
            <v>24</v>
          </cell>
          <cell r="J480">
            <v>2</v>
          </cell>
          <cell r="K480" t="str">
            <v>100</v>
          </cell>
          <cell r="L480" t="str">
            <v>10</v>
          </cell>
          <cell r="M480" t="str">
            <v>During</v>
          </cell>
        </row>
        <row r="481">
          <cell r="A481" t="str">
            <v>FT2209056</v>
          </cell>
          <cell r="B481" t="str">
            <v>Nov-22</v>
          </cell>
          <cell r="C481">
            <v>3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26</v>
          </cell>
          <cell r="I481">
            <v>22</v>
          </cell>
          <cell r="J481">
            <v>4</v>
          </cell>
          <cell r="K481" t="str">
            <v>50</v>
          </cell>
          <cell r="L481" t="str">
            <v>15</v>
          </cell>
          <cell r="M481" t="str">
            <v>During</v>
          </cell>
        </row>
        <row r="482">
          <cell r="A482" t="str">
            <v>FT2209057</v>
          </cell>
          <cell r="B482" t="str">
            <v>Nov-22</v>
          </cell>
          <cell r="C482">
            <v>0</v>
          </cell>
          <cell r="D482">
            <v>2</v>
          </cell>
          <cell r="E482">
            <v>0</v>
          </cell>
          <cell r="F482">
            <v>0</v>
          </cell>
          <cell r="G482">
            <v>0</v>
          </cell>
          <cell r="H482">
            <v>26</v>
          </cell>
          <cell r="I482">
            <v>24</v>
          </cell>
          <cell r="J482">
            <v>2</v>
          </cell>
          <cell r="K482" t="str">
            <v>100</v>
          </cell>
          <cell r="L482" t="str">
            <v>10</v>
          </cell>
          <cell r="M482" t="str">
            <v>During</v>
          </cell>
        </row>
        <row r="483">
          <cell r="A483" t="str">
            <v>FT2209059</v>
          </cell>
          <cell r="B483" t="str">
            <v>Nov-22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26</v>
          </cell>
          <cell r="I483">
            <v>26</v>
          </cell>
          <cell r="J483">
            <v>0</v>
          </cell>
          <cell r="K483" t="str">
            <v>100</v>
          </cell>
          <cell r="L483" t="str">
            <v>10</v>
          </cell>
          <cell r="M483" t="str">
            <v>During</v>
          </cell>
        </row>
        <row r="484">
          <cell r="A484" t="str">
            <v>FT2209062</v>
          </cell>
          <cell r="B484" t="str">
            <v>Nov-22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24</v>
          </cell>
          <cell r="I484">
            <v>24</v>
          </cell>
          <cell r="J484">
            <v>0</v>
          </cell>
          <cell r="K484" t="str">
            <v>100</v>
          </cell>
          <cell r="L484" t="str">
            <v>10</v>
          </cell>
          <cell r="M484" t="str">
            <v>During</v>
          </cell>
        </row>
        <row r="485">
          <cell r="A485" t="str">
            <v>FT2210063</v>
          </cell>
          <cell r="B485" t="str">
            <v>Nov-22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25</v>
          </cell>
          <cell r="I485">
            <v>25</v>
          </cell>
          <cell r="J485">
            <v>0</v>
          </cell>
          <cell r="K485" t="str">
            <v>100</v>
          </cell>
          <cell r="L485" t="str">
            <v>10</v>
          </cell>
          <cell r="M485" t="str">
            <v>During</v>
          </cell>
        </row>
        <row r="486">
          <cell r="A486" t="str">
            <v>FT2211064</v>
          </cell>
          <cell r="B486" t="str">
            <v>Nov-22</v>
          </cell>
          <cell r="C486">
            <v>0</v>
          </cell>
          <cell r="D486">
            <v>0</v>
          </cell>
          <cell r="E486">
            <v>0</v>
          </cell>
          <cell r="F486">
            <v>1.5</v>
          </cell>
          <cell r="G486">
            <v>0</v>
          </cell>
          <cell r="H486">
            <v>21</v>
          </cell>
          <cell r="I486">
            <v>19.5</v>
          </cell>
          <cell r="J486">
            <v>1.5</v>
          </cell>
          <cell r="K486" t="str">
            <v>100</v>
          </cell>
          <cell r="L486" t="str">
            <v>10</v>
          </cell>
          <cell r="M486" t="str">
            <v>During</v>
          </cell>
        </row>
        <row r="487">
          <cell r="A487" t="str">
            <v>FT2211065</v>
          </cell>
          <cell r="B487" t="str">
            <v>Nov-22</v>
          </cell>
          <cell r="C487">
            <v>0</v>
          </cell>
          <cell r="D487">
            <v>0</v>
          </cell>
          <cell r="E487">
            <v>0</v>
          </cell>
          <cell r="F487">
            <v>0.5</v>
          </cell>
          <cell r="G487">
            <v>0</v>
          </cell>
          <cell r="H487">
            <v>21</v>
          </cell>
          <cell r="I487">
            <v>20.5</v>
          </cell>
          <cell r="J487">
            <v>0.5</v>
          </cell>
          <cell r="K487" t="str">
            <v>100</v>
          </cell>
          <cell r="L487" t="str">
            <v>30</v>
          </cell>
          <cell r="M487" t="str">
            <v>During</v>
          </cell>
        </row>
        <row r="488">
          <cell r="A488" t="str">
            <v>FT2211066</v>
          </cell>
          <cell r="B488" t="str">
            <v>Nov-22</v>
          </cell>
          <cell r="C488">
            <v>0</v>
          </cell>
          <cell r="D488">
            <v>0</v>
          </cell>
          <cell r="E488">
            <v>0</v>
          </cell>
          <cell r="F488">
            <v>1.5</v>
          </cell>
          <cell r="G488">
            <v>0</v>
          </cell>
          <cell r="H488">
            <v>21</v>
          </cell>
          <cell r="I488">
            <v>19.5</v>
          </cell>
          <cell r="J488">
            <v>1.5</v>
          </cell>
          <cell r="K488" t="str">
            <v>100</v>
          </cell>
          <cell r="L488" t="str">
            <v>30</v>
          </cell>
          <cell r="M488" t="str">
            <v>During</v>
          </cell>
        </row>
        <row r="489">
          <cell r="A489" t="str">
            <v>FT2211067</v>
          </cell>
          <cell r="B489" t="str">
            <v>Nov-22</v>
          </cell>
          <cell r="C489">
            <v>0</v>
          </cell>
          <cell r="D489">
            <v>0</v>
          </cell>
          <cell r="E489">
            <v>0</v>
          </cell>
          <cell r="F489">
            <v>0.5</v>
          </cell>
          <cell r="G489">
            <v>0</v>
          </cell>
          <cell r="H489">
            <v>21</v>
          </cell>
          <cell r="I489">
            <v>20.5</v>
          </cell>
          <cell r="J489">
            <v>0.5</v>
          </cell>
          <cell r="K489" t="str">
            <v>100</v>
          </cell>
          <cell r="L489" t="str">
            <v>30</v>
          </cell>
          <cell r="M489" t="str">
            <v>During</v>
          </cell>
        </row>
        <row r="490">
          <cell r="A490" t="str">
            <v>FT2211068</v>
          </cell>
          <cell r="B490" t="str">
            <v>Nov-22</v>
          </cell>
          <cell r="C490">
            <v>0</v>
          </cell>
          <cell r="D490">
            <v>0</v>
          </cell>
          <cell r="E490">
            <v>0</v>
          </cell>
          <cell r="F490">
            <v>7</v>
          </cell>
          <cell r="G490">
            <v>0</v>
          </cell>
          <cell r="H490">
            <v>14</v>
          </cell>
          <cell r="I490">
            <v>7</v>
          </cell>
          <cell r="J490">
            <v>7</v>
          </cell>
          <cell r="K490" t="str">
            <v>0</v>
          </cell>
          <cell r="L490" t="str">
            <v>0</v>
          </cell>
          <cell r="M490" t="str">
            <v>During</v>
          </cell>
        </row>
        <row r="491">
          <cell r="A491" t="str">
            <v>FT2211069</v>
          </cell>
          <cell r="B491" t="str">
            <v>Nov-22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14</v>
          </cell>
          <cell r="I491">
            <v>14</v>
          </cell>
          <cell r="J491">
            <v>0</v>
          </cell>
          <cell r="K491" t="str">
            <v>100</v>
          </cell>
          <cell r="L491" t="str">
            <v>10</v>
          </cell>
          <cell r="M491" t="str">
            <v>During</v>
          </cell>
        </row>
        <row r="492">
          <cell r="A492" t="str">
            <v>FT2211070</v>
          </cell>
          <cell r="B492" t="str">
            <v>Nov-22</v>
          </cell>
          <cell r="C492">
            <v>0</v>
          </cell>
          <cell r="D492">
            <v>0</v>
          </cell>
          <cell r="E492">
            <v>0</v>
          </cell>
          <cell r="F492">
            <v>1</v>
          </cell>
          <cell r="G492">
            <v>0</v>
          </cell>
          <cell r="H492">
            <v>14</v>
          </cell>
          <cell r="I492">
            <v>13</v>
          </cell>
          <cell r="J492">
            <v>1</v>
          </cell>
          <cell r="K492" t="str">
            <v>100</v>
          </cell>
          <cell r="L492" t="str">
            <v>10</v>
          </cell>
          <cell r="M492" t="str">
            <v>During</v>
          </cell>
        </row>
        <row r="493">
          <cell r="A493" t="str">
            <v>FT2211071</v>
          </cell>
          <cell r="B493" t="str">
            <v>Nov-22</v>
          </cell>
          <cell r="C493">
            <v>0</v>
          </cell>
          <cell r="D493">
            <v>0</v>
          </cell>
          <cell r="E493">
            <v>0</v>
          </cell>
          <cell r="F493">
            <v>2</v>
          </cell>
          <cell r="G493">
            <v>0</v>
          </cell>
          <cell r="H493">
            <v>14</v>
          </cell>
          <cell r="I493">
            <v>12</v>
          </cell>
          <cell r="J493">
            <v>2</v>
          </cell>
          <cell r="K493" t="str">
            <v>100</v>
          </cell>
          <cell r="L493" t="str">
            <v>10</v>
          </cell>
          <cell r="M493" t="str">
            <v>During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3"/>
    </sheetNames>
    <sheetDataSet>
      <sheetData sheetId="0">
        <row r="3">
          <cell r="A3">
            <v>160003</v>
          </cell>
          <cell r="B3" t="str">
            <v>Rajesh Ranjan</v>
          </cell>
          <cell r="C3" t="str">
            <v>QA</v>
          </cell>
          <cell r="D3" t="str">
            <v>Quality Control</v>
          </cell>
          <cell r="E3" t="str">
            <v>Engineer</v>
          </cell>
          <cell r="F3">
            <v>42423</v>
          </cell>
          <cell r="G3">
            <v>24</v>
          </cell>
          <cell r="H3">
            <v>21</v>
          </cell>
        </row>
        <row r="4">
          <cell r="A4">
            <v>160005</v>
          </cell>
          <cell r="B4" t="str">
            <v>Pradeep Singh Bhandari</v>
          </cell>
          <cell r="C4" t="str">
            <v>Administration</v>
          </cell>
          <cell r="D4" t="str">
            <v>GA</v>
          </cell>
          <cell r="E4" t="str">
            <v>Chef</v>
          </cell>
          <cell r="F4">
            <v>42436</v>
          </cell>
          <cell r="G4">
            <v>27</v>
          </cell>
          <cell r="H4">
            <v>5</v>
          </cell>
        </row>
        <row r="5">
          <cell r="A5">
            <v>160006</v>
          </cell>
          <cell r="B5" t="str">
            <v>Hemil Patel</v>
          </cell>
          <cell r="C5" t="str">
            <v>Finance</v>
          </cell>
          <cell r="D5" t="str">
            <v>Export-Import &amp; Banking</v>
          </cell>
          <cell r="E5" t="str">
            <v>Assistant Manager</v>
          </cell>
          <cell r="F5">
            <v>42475</v>
          </cell>
          <cell r="G5">
            <v>24</v>
          </cell>
          <cell r="H5">
            <v>22.5</v>
          </cell>
        </row>
        <row r="6">
          <cell r="A6">
            <v>160009</v>
          </cell>
          <cell r="B6" t="str">
            <v>Sonam Gandhi</v>
          </cell>
          <cell r="C6" t="str">
            <v>Institutional Sales</v>
          </cell>
          <cell r="D6" t="str">
            <v>OES &amp; FLEET</v>
          </cell>
          <cell r="E6" t="str">
            <v>Assistant Manager</v>
          </cell>
          <cell r="F6">
            <v>42506</v>
          </cell>
          <cell r="G6">
            <v>26</v>
          </cell>
          <cell r="H6">
            <v>26</v>
          </cell>
        </row>
        <row r="7">
          <cell r="A7">
            <v>160019</v>
          </cell>
          <cell r="B7" t="str">
            <v>Mehul Kalola</v>
          </cell>
          <cell r="C7" t="str">
            <v>Production</v>
          </cell>
          <cell r="D7" t="str">
            <v>Tire Building</v>
          </cell>
          <cell r="E7" t="str">
            <v>Assistant Manager</v>
          </cell>
          <cell r="F7">
            <v>42527</v>
          </cell>
          <cell r="G7">
            <v>24</v>
          </cell>
          <cell r="H7">
            <v>24</v>
          </cell>
        </row>
        <row r="8">
          <cell r="A8">
            <v>160024</v>
          </cell>
          <cell r="B8" t="str">
            <v>Sridhar Selvaraj</v>
          </cell>
          <cell r="C8" t="str">
            <v>Engineering</v>
          </cell>
          <cell r="D8" t="str">
            <v>Utility</v>
          </cell>
          <cell r="E8" t="str">
            <v>Assistant Manager</v>
          </cell>
          <cell r="F8">
            <v>42560</v>
          </cell>
          <cell r="G8">
            <v>23</v>
          </cell>
          <cell r="H8">
            <v>22</v>
          </cell>
        </row>
        <row r="9">
          <cell r="A9">
            <v>160033</v>
          </cell>
          <cell r="B9" t="str">
            <v>Kashyap Panchal</v>
          </cell>
          <cell r="C9" t="str">
            <v>IT</v>
          </cell>
          <cell r="D9" t="str">
            <v>IT Equipment</v>
          </cell>
          <cell r="E9" t="str">
            <v>Assistant Manager</v>
          </cell>
          <cell r="F9">
            <v>42644</v>
          </cell>
          <cell r="G9">
            <v>24</v>
          </cell>
          <cell r="H9">
            <v>19</v>
          </cell>
        </row>
        <row r="10">
          <cell r="A10">
            <v>160040</v>
          </cell>
          <cell r="B10" t="str">
            <v>Parth Patel</v>
          </cell>
          <cell r="C10" t="str">
            <v>Production</v>
          </cell>
          <cell r="D10" t="str">
            <v>Calender</v>
          </cell>
          <cell r="E10" t="str">
            <v>Engineer</v>
          </cell>
          <cell r="F10">
            <v>42655</v>
          </cell>
          <cell r="G10">
            <v>24</v>
          </cell>
          <cell r="H10">
            <v>23</v>
          </cell>
        </row>
        <row r="11">
          <cell r="A11">
            <v>160052</v>
          </cell>
          <cell r="B11" t="str">
            <v>Sagar Panchal</v>
          </cell>
          <cell r="C11" t="str">
            <v>Engineering</v>
          </cell>
          <cell r="D11" t="str">
            <v>Utility</v>
          </cell>
          <cell r="E11" t="str">
            <v>Assistant Engineer</v>
          </cell>
          <cell r="F11">
            <v>42658</v>
          </cell>
          <cell r="G11">
            <v>24</v>
          </cell>
          <cell r="H11">
            <v>24</v>
          </cell>
        </row>
        <row r="12">
          <cell r="A12">
            <v>160055</v>
          </cell>
          <cell r="B12" t="str">
            <v>Shani Parmar</v>
          </cell>
          <cell r="C12" t="str">
            <v>Engineering</v>
          </cell>
          <cell r="D12" t="str">
            <v>Maintenance</v>
          </cell>
          <cell r="E12" t="str">
            <v>Senior Engineer</v>
          </cell>
          <cell r="F12">
            <v>42676</v>
          </cell>
          <cell r="G12">
            <v>23</v>
          </cell>
          <cell r="H12">
            <v>22</v>
          </cell>
        </row>
        <row r="13">
          <cell r="A13">
            <v>160057</v>
          </cell>
          <cell r="B13" t="str">
            <v>Kirti Patel</v>
          </cell>
          <cell r="C13" t="str">
            <v>Engineering</v>
          </cell>
          <cell r="D13" t="str">
            <v>Utility</v>
          </cell>
          <cell r="E13" t="str">
            <v>Operator</v>
          </cell>
          <cell r="F13">
            <v>42676</v>
          </cell>
          <cell r="G13">
            <v>24</v>
          </cell>
          <cell r="H13">
            <v>24</v>
          </cell>
        </row>
        <row r="14">
          <cell r="A14">
            <v>160058</v>
          </cell>
          <cell r="B14" t="str">
            <v>Krushna Badgujar</v>
          </cell>
          <cell r="C14" t="str">
            <v>Engineering</v>
          </cell>
          <cell r="D14" t="str">
            <v>Utility</v>
          </cell>
          <cell r="E14" t="str">
            <v>Operator</v>
          </cell>
          <cell r="F14">
            <v>42676</v>
          </cell>
          <cell r="G14">
            <v>24</v>
          </cell>
          <cell r="H14">
            <v>24</v>
          </cell>
        </row>
        <row r="15">
          <cell r="A15">
            <v>160061</v>
          </cell>
          <cell r="B15" t="str">
            <v>Suraj Makwana</v>
          </cell>
          <cell r="C15" t="str">
            <v>Production</v>
          </cell>
          <cell r="D15" t="str">
            <v>Curing</v>
          </cell>
          <cell r="E15" t="str">
            <v>Engineer</v>
          </cell>
          <cell r="F15">
            <v>42676</v>
          </cell>
          <cell r="G15">
            <v>19</v>
          </cell>
          <cell r="H15">
            <v>19</v>
          </cell>
        </row>
        <row r="16">
          <cell r="A16">
            <v>160065</v>
          </cell>
          <cell r="B16" t="str">
            <v>Milan Rathod</v>
          </cell>
          <cell r="C16" t="str">
            <v>Production</v>
          </cell>
          <cell r="D16" t="str">
            <v>Curing</v>
          </cell>
          <cell r="E16" t="str">
            <v>Senior Engineer</v>
          </cell>
          <cell r="F16">
            <v>42676</v>
          </cell>
          <cell r="G16">
            <v>24</v>
          </cell>
          <cell r="H16">
            <v>23</v>
          </cell>
        </row>
        <row r="17">
          <cell r="A17">
            <v>160072</v>
          </cell>
          <cell r="B17" t="str">
            <v>Awik  Sinha</v>
          </cell>
          <cell r="C17" t="str">
            <v>Production</v>
          </cell>
          <cell r="D17" t="str">
            <v>Tire Building</v>
          </cell>
          <cell r="E17" t="str">
            <v>Senior Engineer</v>
          </cell>
          <cell r="F17">
            <v>42676</v>
          </cell>
          <cell r="G17">
            <v>24</v>
          </cell>
          <cell r="H17">
            <v>21</v>
          </cell>
        </row>
        <row r="18">
          <cell r="A18">
            <v>160073</v>
          </cell>
          <cell r="B18" t="str">
            <v>Leo Antony</v>
          </cell>
          <cell r="C18" t="str">
            <v>Retail Sales</v>
          </cell>
          <cell r="D18" t="str">
            <v>South Region</v>
          </cell>
          <cell r="E18" t="str">
            <v>Senior Manager</v>
          </cell>
          <cell r="F18">
            <v>42659</v>
          </cell>
          <cell r="G18">
            <v>26</v>
          </cell>
          <cell r="H18">
            <v>26</v>
          </cell>
        </row>
        <row r="19">
          <cell r="A19">
            <v>160100</v>
          </cell>
          <cell r="B19" t="str">
            <v>Brijesh Patel</v>
          </cell>
          <cell r="C19" t="str">
            <v>Production</v>
          </cell>
          <cell r="D19" t="str">
            <v>Curing</v>
          </cell>
          <cell r="E19" t="str">
            <v>Engineer</v>
          </cell>
          <cell r="F19">
            <v>42695</v>
          </cell>
          <cell r="G19">
            <v>21</v>
          </cell>
          <cell r="H19">
            <v>21</v>
          </cell>
        </row>
        <row r="20">
          <cell r="A20">
            <v>160104</v>
          </cell>
          <cell r="B20" t="str">
            <v>Dhrumitsinh Vaghela</v>
          </cell>
          <cell r="C20" t="str">
            <v>Production</v>
          </cell>
          <cell r="D20" t="str">
            <v>Tire Building</v>
          </cell>
          <cell r="E20" t="str">
            <v>Engineer</v>
          </cell>
          <cell r="F20">
            <v>42695</v>
          </cell>
          <cell r="G20">
            <v>24</v>
          </cell>
          <cell r="H20">
            <v>24</v>
          </cell>
        </row>
        <row r="21">
          <cell r="A21">
            <v>160107</v>
          </cell>
          <cell r="B21" t="str">
            <v>Sanjay Salavi</v>
          </cell>
          <cell r="C21" t="str">
            <v>Engineering</v>
          </cell>
          <cell r="D21" t="str">
            <v>Maintenance</v>
          </cell>
          <cell r="E21" t="str">
            <v>Engineer</v>
          </cell>
          <cell r="F21">
            <v>42695</v>
          </cell>
          <cell r="G21">
            <v>24</v>
          </cell>
          <cell r="H21">
            <v>22</v>
          </cell>
        </row>
        <row r="22">
          <cell r="A22">
            <v>160109</v>
          </cell>
          <cell r="B22" t="str">
            <v>Parveen Kumar</v>
          </cell>
          <cell r="C22" t="str">
            <v>Service</v>
          </cell>
          <cell r="D22" t="str">
            <v>North Region</v>
          </cell>
          <cell r="E22" t="str">
            <v>Assistant Customer Relation Executive</v>
          </cell>
          <cell r="F22">
            <v>42688</v>
          </cell>
          <cell r="G22">
            <v>26</v>
          </cell>
          <cell r="H22">
            <v>26</v>
          </cell>
        </row>
        <row r="23">
          <cell r="A23">
            <v>160114</v>
          </cell>
          <cell r="B23" t="str">
            <v>Abhinav Mankotia</v>
          </cell>
          <cell r="C23" t="str">
            <v>Institutional Sales</v>
          </cell>
          <cell r="D23" t="str">
            <v>2-Wheeler</v>
          </cell>
          <cell r="E23" t="str">
            <v>Manager</v>
          </cell>
          <cell r="F23">
            <v>42705</v>
          </cell>
          <cell r="G23">
            <v>26</v>
          </cell>
          <cell r="H23">
            <v>26</v>
          </cell>
        </row>
        <row r="24">
          <cell r="A24">
            <v>160122</v>
          </cell>
          <cell r="B24" t="str">
            <v>Hardikkumar Vaghasiya</v>
          </cell>
          <cell r="C24" t="str">
            <v>Production</v>
          </cell>
          <cell r="D24" t="str">
            <v>Calender</v>
          </cell>
          <cell r="E24" t="str">
            <v>Senior Engineer</v>
          </cell>
          <cell r="F24">
            <v>42719</v>
          </cell>
          <cell r="G24">
            <v>24</v>
          </cell>
          <cell r="H24">
            <v>24</v>
          </cell>
        </row>
        <row r="25">
          <cell r="A25">
            <v>160123</v>
          </cell>
          <cell r="B25" t="str">
            <v>Vandit Desai</v>
          </cell>
          <cell r="C25" t="str">
            <v>RD</v>
          </cell>
          <cell r="D25" t="str">
            <v>Test</v>
          </cell>
          <cell r="E25" t="str">
            <v>Junior Engineer</v>
          </cell>
          <cell r="F25">
            <v>42723</v>
          </cell>
          <cell r="G25">
            <v>24</v>
          </cell>
          <cell r="H25">
            <v>22.5</v>
          </cell>
        </row>
        <row r="26">
          <cell r="A26">
            <v>170007</v>
          </cell>
          <cell r="B26" t="str">
            <v>Rohit kumar</v>
          </cell>
          <cell r="C26" t="str">
            <v>Institutional Sales</v>
          </cell>
          <cell r="D26" t="str">
            <v>4-Wheeler</v>
          </cell>
          <cell r="E26" t="str">
            <v>Deputy Manager</v>
          </cell>
          <cell r="F26">
            <v>42737</v>
          </cell>
          <cell r="G26">
            <v>26</v>
          </cell>
          <cell r="H26">
            <v>25</v>
          </cell>
        </row>
        <row r="27">
          <cell r="A27">
            <v>170008</v>
          </cell>
          <cell r="B27" t="str">
            <v>Snehalkumar Patel</v>
          </cell>
          <cell r="C27" t="str">
            <v>Engineering</v>
          </cell>
          <cell r="D27" t="str">
            <v>Maintenance</v>
          </cell>
          <cell r="E27" t="str">
            <v>Technician</v>
          </cell>
          <cell r="F27">
            <v>42746</v>
          </cell>
          <cell r="G27">
            <v>24</v>
          </cell>
          <cell r="H27">
            <v>22.5</v>
          </cell>
        </row>
        <row r="28">
          <cell r="A28">
            <v>170017</v>
          </cell>
          <cell r="B28" t="str">
            <v>Harshit Soni</v>
          </cell>
          <cell r="C28" t="str">
            <v>Engineering</v>
          </cell>
          <cell r="D28" t="str">
            <v>Maintenance</v>
          </cell>
          <cell r="E28" t="str">
            <v>Junior Engineer</v>
          </cell>
          <cell r="F28">
            <v>42751</v>
          </cell>
          <cell r="G28">
            <v>23</v>
          </cell>
          <cell r="H28">
            <v>21</v>
          </cell>
        </row>
        <row r="29">
          <cell r="A29">
            <v>170020</v>
          </cell>
          <cell r="B29" t="str">
            <v>Kaushal Trivedi</v>
          </cell>
          <cell r="C29" t="str">
            <v>Engineering</v>
          </cell>
          <cell r="D29" t="str">
            <v>Maintenance</v>
          </cell>
          <cell r="E29" t="str">
            <v>Junior Engineer</v>
          </cell>
          <cell r="F29">
            <v>42751</v>
          </cell>
          <cell r="G29">
            <v>24</v>
          </cell>
          <cell r="H29">
            <v>6</v>
          </cell>
        </row>
        <row r="30">
          <cell r="A30">
            <v>170021</v>
          </cell>
          <cell r="B30" t="str">
            <v>Gauravkumar Patel</v>
          </cell>
          <cell r="C30" t="str">
            <v>Engineering</v>
          </cell>
          <cell r="D30" t="str">
            <v>Maintenance</v>
          </cell>
          <cell r="E30" t="str">
            <v>Assistant Manager</v>
          </cell>
          <cell r="F30">
            <v>42751</v>
          </cell>
          <cell r="G30">
            <v>23</v>
          </cell>
          <cell r="H30">
            <v>23</v>
          </cell>
        </row>
        <row r="31">
          <cell r="A31">
            <v>170026</v>
          </cell>
          <cell r="B31" t="str">
            <v>Ankit Shah</v>
          </cell>
          <cell r="C31" t="str">
            <v>Engineering</v>
          </cell>
          <cell r="D31" t="str">
            <v>Maintenance</v>
          </cell>
          <cell r="E31" t="str">
            <v>Junior Engineer</v>
          </cell>
          <cell r="F31">
            <v>42751</v>
          </cell>
          <cell r="G31">
            <v>24</v>
          </cell>
          <cell r="H31">
            <v>23</v>
          </cell>
        </row>
        <row r="32">
          <cell r="A32">
            <v>170028</v>
          </cell>
          <cell r="B32" t="str">
            <v>Chirag Sanghani</v>
          </cell>
          <cell r="C32" t="str">
            <v>Engineering</v>
          </cell>
          <cell r="D32" t="str">
            <v>Maintenance</v>
          </cell>
          <cell r="E32" t="str">
            <v>Engineer</v>
          </cell>
          <cell r="F32">
            <v>42758</v>
          </cell>
          <cell r="G32">
            <v>24</v>
          </cell>
          <cell r="H32">
            <v>21</v>
          </cell>
        </row>
        <row r="33">
          <cell r="A33">
            <v>170032</v>
          </cell>
          <cell r="B33" t="str">
            <v>Ajay Ravat</v>
          </cell>
          <cell r="C33" t="str">
            <v>Engineering</v>
          </cell>
          <cell r="D33" t="str">
            <v>Utility</v>
          </cell>
          <cell r="E33" t="str">
            <v>Senior Technician</v>
          </cell>
          <cell r="F33">
            <v>42758</v>
          </cell>
          <cell r="G33">
            <v>24</v>
          </cell>
          <cell r="H33">
            <v>23</v>
          </cell>
        </row>
        <row r="34">
          <cell r="A34">
            <v>170034</v>
          </cell>
          <cell r="B34" t="str">
            <v>Piyushkumar Patel</v>
          </cell>
          <cell r="C34" t="str">
            <v>Production</v>
          </cell>
          <cell r="D34" t="str">
            <v>Calender</v>
          </cell>
          <cell r="E34" t="str">
            <v>Assistant Operator</v>
          </cell>
          <cell r="F34">
            <v>42758</v>
          </cell>
          <cell r="G34">
            <v>24</v>
          </cell>
          <cell r="H34">
            <v>24</v>
          </cell>
        </row>
        <row r="35">
          <cell r="A35">
            <v>170035</v>
          </cell>
          <cell r="B35" t="str">
            <v>Sandipkumar Patel</v>
          </cell>
          <cell r="C35" t="str">
            <v>Engineering</v>
          </cell>
          <cell r="D35" t="str">
            <v>Utility</v>
          </cell>
          <cell r="E35" t="str">
            <v>Technician</v>
          </cell>
          <cell r="F35">
            <v>42758</v>
          </cell>
          <cell r="G35">
            <v>21</v>
          </cell>
          <cell r="H35">
            <v>21</v>
          </cell>
        </row>
        <row r="36">
          <cell r="A36">
            <v>170036</v>
          </cell>
          <cell r="B36" t="str">
            <v>Ravjibhai Prajapati</v>
          </cell>
          <cell r="C36" t="str">
            <v>Production</v>
          </cell>
          <cell r="D36" t="str">
            <v>Curing</v>
          </cell>
          <cell r="E36" t="str">
            <v>Senior Operator</v>
          </cell>
          <cell r="F36">
            <v>42765</v>
          </cell>
          <cell r="G36">
            <v>21</v>
          </cell>
          <cell r="H36">
            <v>21</v>
          </cell>
        </row>
        <row r="37">
          <cell r="A37">
            <v>170037</v>
          </cell>
          <cell r="B37" t="str">
            <v xml:space="preserve">Katubhai Patel </v>
          </cell>
          <cell r="C37" t="str">
            <v>Production</v>
          </cell>
          <cell r="D37" t="str">
            <v>Tire Building</v>
          </cell>
          <cell r="E37" t="str">
            <v>Assistant</v>
          </cell>
          <cell r="F37">
            <v>42765</v>
          </cell>
          <cell r="G37">
            <v>24</v>
          </cell>
          <cell r="H37">
            <v>24</v>
          </cell>
        </row>
        <row r="38">
          <cell r="A38">
            <v>170039</v>
          </cell>
          <cell r="B38" t="str">
            <v>Harshadkumar Parmar</v>
          </cell>
          <cell r="C38" t="str">
            <v>Production</v>
          </cell>
          <cell r="D38" t="str">
            <v>Extrusion</v>
          </cell>
          <cell r="E38" t="str">
            <v>Assistant Operator</v>
          </cell>
          <cell r="F38">
            <v>42765</v>
          </cell>
          <cell r="G38">
            <v>24</v>
          </cell>
          <cell r="H38">
            <v>24</v>
          </cell>
        </row>
        <row r="39">
          <cell r="A39">
            <v>170044</v>
          </cell>
          <cell r="B39" t="str">
            <v>Rana Pratap singh</v>
          </cell>
          <cell r="C39" t="str">
            <v>Engineering</v>
          </cell>
          <cell r="D39" t="str">
            <v>Maintenance</v>
          </cell>
          <cell r="E39" t="str">
            <v>Engineer</v>
          </cell>
          <cell r="F39">
            <v>42772</v>
          </cell>
          <cell r="G39">
            <v>24</v>
          </cell>
          <cell r="H39">
            <v>20</v>
          </cell>
        </row>
        <row r="40">
          <cell r="A40">
            <v>170049</v>
          </cell>
          <cell r="B40" t="str">
            <v>Mayur Prajapati</v>
          </cell>
          <cell r="C40" t="str">
            <v>RD</v>
          </cell>
          <cell r="D40" t="str">
            <v>Test</v>
          </cell>
          <cell r="E40" t="str">
            <v>Junior Engineer</v>
          </cell>
          <cell r="F40">
            <v>42772</v>
          </cell>
          <cell r="G40">
            <v>24</v>
          </cell>
          <cell r="H40">
            <v>21</v>
          </cell>
        </row>
        <row r="41">
          <cell r="A41">
            <v>170053</v>
          </cell>
          <cell r="B41" t="str">
            <v xml:space="preserve">Hemanth Rompilli </v>
          </cell>
          <cell r="C41" t="str">
            <v>RD</v>
          </cell>
          <cell r="D41" t="str">
            <v>Test</v>
          </cell>
          <cell r="E41" t="str">
            <v>Senior Engineer</v>
          </cell>
          <cell r="F41">
            <v>42779</v>
          </cell>
          <cell r="G41">
            <v>24</v>
          </cell>
          <cell r="H41">
            <v>23</v>
          </cell>
        </row>
        <row r="42">
          <cell r="A42">
            <v>170054</v>
          </cell>
          <cell r="B42" t="str">
            <v>Rushal Parekh</v>
          </cell>
          <cell r="C42" t="str">
            <v>Retail Sales</v>
          </cell>
          <cell r="D42" t="str">
            <v>West Region</v>
          </cell>
          <cell r="E42" t="str">
            <v>Manager</v>
          </cell>
          <cell r="F42">
            <v>42779</v>
          </cell>
          <cell r="G42">
            <v>26</v>
          </cell>
          <cell r="H42">
            <v>26</v>
          </cell>
        </row>
        <row r="43">
          <cell r="A43">
            <v>170062</v>
          </cell>
          <cell r="B43" t="str">
            <v xml:space="preserve">Kamleshkumar Patel </v>
          </cell>
          <cell r="C43" t="str">
            <v>Engineering</v>
          </cell>
          <cell r="D43" t="str">
            <v>Utility</v>
          </cell>
          <cell r="E43" t="str">
            <v>Technician</v>
          </cell>
          <cell r="F43">
            <v>42786</v>
          </cell>
          <cell r="G43">
            <v>22</v>
          </cell>
          <cell r="H43">
            <v>21</v>
          </cell>
        </row>
        <row r="44">
          <cell r="A44">
            <v>170068</v>
          </cell>
          <cell r="B44" t="str">
            <v xml:space="preserve">Rusheen Desai </v>
          </cell>
          <cell r="C44" t="str">
            <v>QA</v>
          </cell>
          <cell r="D44" t="str">
            <v>Quality System</v>
          </cell>
          <cell r="E44" t="str">
            <v>Junior Engineer</v>
          </cell>
          <cell r="F44">
            <v>42800</v>
          </cell>
          <cell r="G44">
            <v>24</v>
          </cell>
          <cell r="H44">
            <v>23</v>
          </cell>
        </row>
        <row r="45">
          <cell r="A45">
            <v>170082</v>
          </cell>
          <cell r="B45" t="str">
            <v xml:space="preserve">Harshad Panchal </v>
          </cell>
          <cell r="C45" t="str">
            <v>Production</v>
          </cell>
          <cell r="D45" t="str">
            <v>Curing</v>
          </cell>
          <cell r="E45" t="str">
            <v>Assistant Manager</v>
          </cell>
          <cell r="F45">
            <v>42808</v>
          </cell>
          <cell r="G45">
            <v>24</v>
          </cell>
          <cell r="H45">
            <v>24</v>
          </cell>
        </row>
        <row r="46">
          <cell r="A46">
            <v>170088</v>
          </cell>
          <cell r="B46" t="str">
            <v xml:space="preserve">Dikshit Magrodia </v>
          </cell>
          <cell r="C46" t="str">
            <v>Production</v>
          </cell>
          <cell r="D46" t="str">
            <v>Tire Building</v>
          </cell>
          <cell r="E46" t="str">
            <v>Assistant</v>
          </cell>
          <cell r="F46">
            <v>42814</v>
          </cell>
          <cell r="G46">
            <v>20</v>
          </cell>
          <cell r="H46">
            <v>15</v>
          </cell>
        </row>
        <row r="47">
          <cell r="A47">
            <v>170094</v>
          </cell>
          <cell r="B47" t="str">
            <v>Dilip Maurya</v>
          </cell>
          <cell r="C47" t="str">
            <v>Production</v>
          </cell>
          <cell r="D47" t="str">
            <v>Factory Affair</v>
          </cell>
          <cell r="E47" t="str">
            <v>Engineer</v>
          </cell>
          <cell r="F47">
            <v>42828</v>
          </cell>
          <cell r="G47">
            <v>24</v>
          </cell>
          <cell r="H47">
            <v>24</v>
          </cell>
        </row>
        <row r="48">
          <cell r="A48">
            <v>170096</v>
          </cell>
          <cell r="B48" t="str">
            <v xml:space="preserve">Nilesh Panchal </v>
          </cell>
          <cell r="C48" t="str">
            <v>Administration</v>
          </cell>
          <cell r="D48" t="str">
            <v>GA</v>
          </cell>
          <cell r="E48" t="str">
            <v>Deputy Manager</v>
          </cell>
          <cell r="F48">
            <v>42828</v>
          </cell>
          <cell r="G48">
            <v>24</v>
          </cell>
          <cell r="H48">
            <v>23</v>
          </cell>
        </row>
        <row r="49">
          <cell r="A49">
            <v>170100</v>
          </cell>
          <cell r="B49" t="str">
            <v xml:space="preserve">Sanjaykumar Chamar </v>
          </cell>
          <cell r="C49" t="str">
            <v>Production</v>
          </cell>
          <cell r="D49" t="str">
            <v>Calender</v>
          </cell>
          <cell r="E49" t="str">
            <v>Assistant Operator</v>
          </cell>
          <cell r="F49">
            <v>42828</v>
          </cell>
          <cell r="G49">
            <v>24</v>
          </cell>
          <cell r="H49">
            <v>24</v>
          </cell>
        </row>
        <row r="50">
          <cell r="A50">
            <v>170101</v>
          </cell>
          <cell r="B50" t="str">
            <v xml:space="preserve">Maheshbhai Chaudhari </v>
          </cell>
          <cell r="C50" t="str">
            <v>Production</v>
          </cell>
          <cell r="D50" t="str">
            <v>Calender</v>
          </cell>
          <cell r="E50" t="str">
            <v>Assistant Operator</v>
          </cell>
          <cell r="F50">
            <v>42828</v>
          </cell>
          <cell r="G50">
            <v>24</v>
          </cell>
          <cell r="H50">
            <v>21</v>
          </cell>
        </row>
        <row r="51">
          <cell r="A51">
            <v>170102</v>
          </cell>
          <cell r="B51" t="str">
            <v xml:space="preserve">Ankit Jain </v>
          </cell>
          <cell r="C51" t="str">
            <v>Service</v>
          </cell>
          <cell r="D51" t="str">
            <v>North Region</v>
          </cell>
          <cell r="E51" t="str">
            <v>Senior Executive</v>
          </cell>
          <cell r="F51">
            <v>42828</v>
          </cell>
          <cell r="G51">
            <v>26</v>
          </cell>
          <cell r="H51">
            <v>26</v>
          </cell>
        </row>
        <row r="52">
          <cell r="A52">
            <v>170104</v>
          </cell>
          <cell r="B52" t="str">
            <v>Ashish Saresa</v>
          </cell>
          <cell r="C52" t="str">
            <v>IT</v>
          </cell>
          <cell r="D52" t="str">
            <v>IT Equipment</v>
          </cell>
          <cell r="E52" t="str">
            <v>Junior Executive</v>
          </cell>
          <cell r="F52">
            <v>42835</v>
          </cell>
          <cell r="G52">
            <v>24</v>
          </cell>
          <cell r="H52">
            <v>22</v>
          </cell>
        </row>
        <row r="53">
          <cell r="A53">
            <v>170108</v>
          </cell>
          <cell r="B53" t="str">
            <v xml:space="preserve">Rahul Solanki </v>
          </cell>
          <cell r="C53" t="str">
            <v>Production</v>
          </cell>
          <cell r="D53" t="str">
            <v>Calender</v>
          </cell>
          <cell r="E53" t="str">
            <v>Engineer</v>
          </cell>
          <cell r="F53">
            <v>42835</v>
          </cell>
          <cell r="G53">
            <v>24</v>
          </cell>
          <cell r="H53">
            <v>24</v>
          </cell>
        </row>
        <row r="54">
          <cell r="A54">
            <v>170110</v>
          </cell>
          <cell r="B54" t="str">
            <v xml:space="preserve">Dipeshkumar Shiv </v>
          </cell>
          <cell r="C54" t="str">
            <v>Production</v>
          </cell>
          <cell r="D54" t="str">
            <v>Extrusion</v>
          </cell>
          <cell r="E54" t="str">
            <v>Engineer</v>
          </cell>
          <cell r="F54">
            <v>42835</v>
          </cell>
          <cell r="G54">
            <v>24</v>
          </cell>
          <cell r="H54">
            <v>24</v>
          </cell>
        </row>
        <row r="55">
          <cell r="A55">
            <v>170111</v>
          </cell>
          <cell r="B55" t="str">
            <v>Karankumar Vadhvana</v>
          </cell>
          <cell r="C55" t="str">
            <v>Production</v>
          </cell>
          <cell r="D55" t="str">
            <v>Calender</v>
          </cell>
          <cell r="E55" t="str">
            <v>Junior Engineer</v>
          </cell>
          <cell r="F55">
            <v>42835</v>
          </cell>
          <cell r="G55">
            <v>22</v>
          </cell>
          <cell r="H55">
            <v>22</v>
          </cell>
        </row>
        <row r="56">
          <cell r="A56">
            <v>170114</v>
          </cell>
          <cell r="B56" t="str">
            <v>Bhumik Mehta</v>
          </cell>
          <cell r="C56" t="str">
            <v>Planning</v>
          </cell>
          <cell r="D56" t="str">
            <v>Planning</v>
          </cell>
          <cell r="E56" t="str">
            <v>Assistant Manager</v>
          </cell>
          <cell r="F56">
            <v>42842</v>
          </cell>
          <cell r="G56">
            <v>24</v>
          </cell>
          <cell r="H56">
            <v>23</v>
          </cell>
        </row>
        <row r="57">
          <cell r="A57">
            <v>170115</v>
          </cell>
          <cell r="B57" t="str">
            <v xml:space="preserve">Dhvij Patel </v>
          </cell>
          <cell r="C57" t="str">
            <v>Engineering</v>
          </cell>
          <cell r="D57" t="str">
            <v>Maintenance</v>
          </cell>
          <cell r="E57" t="str">
            <v>Junior Engineer</v>
          </cell>
          <cell r="F57">
            <v>42842</v>
          </cell>
          <cell r="G57">
            <v>25</v>
          </cell>
          <cell r="H57">
            <v>23</v>
          </cell>
        </row>
        <row r="58">
          <cell r="A58">
            <v>170117</v>
          </cell>
          <cell r="B58" t="str">
            <v>Ronak Amodia</v>
          </cell>
          <cell r="C58" t="str">
            <v>Engineering</v>
          </cell>
          <cell r="D58" t="str">
            <v>Maintenance</v>
          </cell>
          <cell r="E58" t="str">
            <v>Senior Engineer</v>
          </cell>
          <cell r="F58">
            <v>42842</v>
          </cell>
          <cell r="G58">
            <v>24</v>
          </cell>
          <cell r="H58">
            <v>22</v>
          </cell>
        </row>
        <row r="59">
          <cell r="A59">
            <v>170118</v>
          </cell>
          <cell r="B59" t="str">
            <v>Pravinkumar Vaghela</v>
          </cell>
          <cell r="C59" t="str">
            <v>Engineering</v>
          </cell>
          <cell r="D59" t="str">
            <v>Maintenance</v>
          </cell>
          <cell r="E59" t="str">
            <v>Junior Engineer</v>
          </cell>
          <cell r="F59">
            <v>42842</v>
          </cell>
          <cell r="G59">
            <v>24</v>
          </cell>
          <cell r="H59">
            <v>21</v>
          </cell>
        </row>
        <row r="60">
          <cell r="A60">
            <v>170123</v>
          </cell>
          <cell r="B60" t="str">
            <v>Herit Bhatt</v>
          </cell>
          <cell r="C60" t="str">
            <v>Production</v>
          </cell>
          <cell r="D60" t="str">
            <v>Curing</v>
          </cell>
          <cell r="E60" t="str">
            <v>Engineer</v>
          </cell>
          <cell r="F60">
            <v>42856</v>
          </cell>
          <cell r="G60">
            <v>23</v>
          </cell>
          <cell r="H60">
            <v>23</v>
          </cell>
        </row>
        <row r="61">
          <cell r="A61">
            <v>170126</v>
          </cell>
          <cell r="B61" t="str">
            <v xml:space="preserve">Darshan Patel </v>
          </cell>
          <cell r="C61" t="str">
            <v>Engineering</v>
          </cell>
          <cell r="D61" t="str">
            <v>Utility</v>
          </cell>
          <cell r="E61" t="str">
            <v>Senior Engineer</v>
          </cell>
          <cell r="F61">
            <v>42856</v>
          </cell>
          <cell r="G61">
            <v>23</v>
          </cell>
          <cell r="H61">
            <v>23</v>
          </cell>
        </row>
        <row r="62">
          <cell r="A62">
            <v>170130</v>
          </cell>
          <cell r="B62" t="str">
            <v>Pradipkumar Gohil</v>
          </cell>
          <cell r="C62" t="str">
            <v>Engineering</v>
          </cell>
          <cell r="D62" t="str">
            <v>Maintenance</v>
          </cell>
          <cell r="E62" t="str">
            <v>Engineer</v>
          </cell>
          <cell r="F62">
            <v>42863</v>
          </cell>
          <cell r="G62">
            <v>25</v>
          </cell>
          <cell r="H62">
            <v>22</v>
          </cell>
        </row>
        <row r="63">
          <cell r="A63">
            <v>170131</v>
          </cell>
          <cell r="B63" t="str">
            <v>Umeshkumar Patel</v>
          </cell>
          <cell r="C63" t="str">
            <v>Engineering</v>
          </cell>
          <cell r="D63" t="str">
            <v>Maintenance</v>
          </cell>
          <cell r="E63" t="str">
            <v>Junior Engineer</v>
          </cell>
          <cell r="F63">
            <v>42863</v>
          </cell>
          <cell r="G63">
            <v>25</v>
          </cell>
          <cell r="H63">
            <v>25</v>
          </cell>
        </row>
        <row r="64">
          <cell r="A64">
            <v>170133</v>
          </cell>
          <cell r="B64" t="str">
            <v>Kalpeshkumar Parmar</v>
          </cell>
          <cell r="C64" t="str">
            <v>Engineering</v>
          </cell>
          <cell r="D64" t="str">
            <v>Maintenance</v>
          </cell>
          <cell r="E64" t="str">
            <v>Junior Engineer</v>
          </cell>
          <cell r="F64">
            <v>42863</v>
          </cell>
          <cell r="G64">
            <v>23</v>
          </cell>
          <cell r="H64">
            <v>23</v>
          </cell>
        </row>
        <row r="65">
          <cell r="A65">
            <v>170138</v>
          </cell>
          <cell r="B65" t="str">
            <v>Jasminkumar Patel</v>
          </cell>
          <cell r="C65" t="str">
            <v>Engineering</v>
          </cell>
          <cell r="D65" t="str">
            <v>Maintenance</v>
          </cell>
          <cell r="E65" t="str">
            <v>Assistant</v>
          </cell>
          <cell r="F65">
            <v>42870</v>
          </cell>
          <cell r="G65">
            <v>24</v>
          </cell>
          <cell r="H65">
            <v>23</v>
          </cell>
        </row>
        <row r="66">
          <cell r="A66">
            <v>170139</v>
          </cell>
          <cell r="B66" t="str">
            <v xml:space="preserve">Upendrakumar Bhambhi </v>
          </cell>
          <cell r="C66" t="str">
            <v>Production</v>
          </cell>
          <cell r="D66" t="str">
            <v>Mixing</v>
          </cell>
          <cell r="E66" t="str">
            <v>Senior Operator</v>
          </cell>
          <cell r="F66">
            <v>42870</v>
          </cell>
          <cell r="G66">
            <v>22</v>
          </cell>
          <cell r="H66">
            <v>22</v>
          </cell>
        </row>
        <row r="67">
          <cell r="A67">
            <v>170142</v>
          </cell>
          <cell r="B67" t="str">
            <v>Sunnybhai Patel</v>
          </cell>
          <cell r="C67" t="str">
            <v>Engineering</v>
          </cell>
          <cell r="D67" t="str">
            <v>Maintenance</v>
          </cell>
          <cell r="E67" t="str">
            <v>Junior Engineer</v>
          </cell>
          <cell r="F67">
            <v>42891</v>
          </cell>
          <cell r="G67">
            <v>24</v>
          </cell>
          <cell r="H67">
            <v>23</v>
          </cell>
        </row>
        <row r="68">
          <cell r="A68">
            <v>170143</v>
          </cell>
          <cell r="B68" t="str">
            <v>Tejashkumar Patel</v>
          </cell>
          <cell r="C68" t="str">
            <v>Engineering</v>
          </cell>
          <cell r="D68" t="str">
            <v>Maintenance</v>
          </cell>
          <cell r="E68" t="str">
            <v>Engineer</v>
          </cell>
          <cell r="F68">
            <v>42891</v>
          </cell>
          <cell r="G68">
            <v>24</v>
          </cell>
          <cell r="H68">
            <v>17</v>
          </cell>
        </row>
        <row r="69">
          <cell r="A69">
            <v>170145</v>
          </cell>
          <cell r="B69" t="str">
            <v>Mayank Darji</v>
          </cell>
          <cell r="C69" t="str">
            <v>HR</v>
          </cell>
          <cell r="D69" t="str">
            <v>Talent Acquisition</v>
          </cell>
          <cell r="E69" t="str">
            <v>Junior Executive</v>
          </cell>
          <cell r="F69">
            <v>42891</v>
          </cell>
          <cell r="G69">
            <v>24</v>
          </cell>
          <cell r="H69">
            <v>24</v>
          </cell>
        </row>
        <row r="70">
          <cell r="A70">
            <v>170147</v>
          </cell>
          <cell r="B70" t="str">
            <v>Milankumar Jesadiya</v>
          </cell>
          <cell r="C70" t="str">
            <v>Engineering</v>
          </cell>
          <cell r="D70" t="str">
            <v>Maintenance</v>
          </cell>
          <cell r="E70" t="str">
            <v>Engineer</v>
          </cell>
          <cell r="F70">
            <v>42891</v>
          </cell>
          <cell r="G70">
            <v>24</v>
          </cell>
          <cell r="H70">
            <v>16</v>
          </cell>
        </row>
        <row r="71">
          <cell r="A71">
            <v>170151</v>
          </cell>
          <cell r="B71" t="str">
            <v>Ishankumar Prajapati</v>
          </cell>
          <cell r="C71" t="str">
            <v>Engineering</v>
          </cell>
          <cell r="D71" t="str">
            <v>Utility</v>
          </cell>
          <cell r="E71" t="str">
            <v>Technician</v>
          </cell>
          <cell r="F71">
            <v>42898</v>
          </cell>
          <cell r="G71">
            <v>24</v>
          </cell>
          <cell r="H71">
            <v>23.5</v>
          </cell>
        </row>
        <row r="72">
          <cell r="A72">
            <v>170153</v>
          </cell>
          <cell r="B72" t="str">
            <v xml:space="preserve">Dharmik Patel </v>
          </cell>
          <cell r="C72" t="str">
            <v>Engineering</v>
          </cell>
          <cell r="D72" t="str">
            <v>Utility</v>
          </cell>
          <cell r="E72" t="str">
            <v>Junior Engineer</v>
          </cell>
          <cell r="F72">
            <v>42898</v>
          </cell>
          <cell r="G72">
            <v>23</v>
          </cell>
          <cell r="H72">
            <v>22</v>
          </cell>
        </row>
        <row r="73">
          <cell r="A73">
            <v>170166</v>
          </cell>
          <cell r="B73" t="str">
            <v>Meetkumar Talajia</v>
          </cell>
          <cell r="C73" t="str">
            <v>Engineering</v>
          </cell>
          <cell r="D73" t="str">
            <v>Maintenance</v>
          </cell>
          <cell r="E73" t="str">
            <v>Engineer</v>
          </cell>
          <cell r="F73">
            <v>42919</v>
          </cell>
          <cell r="G73">
            <v>23</v>
          </cell>
          <cell r="H73">
            <v>21</v>
          </cell>
        </row>
        <row r="74">
          <cell r="A74">
            <v>170173</v>
          </cell>
          <cell r="B74" t="str">
            <v xml:space="preserve">Amit Viroja </v>
          </cell>
          <cell r="C74" t="str">
            <v>Production</v>
          </cell>
          <cell r="D74" t="str">
            <v>Factory Affair</v>
          </cell>
          <cell r="E74" t="str">
            <v>Engineer</v>
          </cell>
          <cell r="F74">
            <v>42919</v>
          </cell>
          <cell r="G74">
            <v>24</v>
          </cell>
          <cell r="H74">
            <v>23</v>
          </cell>
        </row>
        <row r="75">
          <cell r="A75">
            <v>170178</v>
          </cell>
          <cell r="B75" t="str">
            <v>Anil Ravat</v>
          </cell>
          <cell r="C75" t="str">
            <v>Production</v>
          </cell>
          <cell r="D75" t="str">
            <v>Curing</v>
          </cell>
          <cell r="E75" t="str">
            <v>Junior Engineer</v>
          </cell>
          <cell r="F75">
            <v>42919</v>
          </cell>
          <cell r="G75">
            <v>24</v>
          </cell>
          <cell r="H75">
            <v>24</v>
          </cell>
        </row>
        <row r="76">
          <cell r="A76">
            <v>170208</v>
          </cell>
          <cell r="B76" t="str">
            <v xml:space="preserve">Kimpal Patel </v>
          </cell>
          <cell r="C76" t="str">
            <v>Production</v>
          </cell>
          <cell r="D76" t="str">
            <v>Tire Building</v>
          </cell>
          <cell r="E76" t="str">
            <v>Junior Engineer</v>
          </cell>
          <cell r="F76">
            <v>42940</v>
          </cell>
          <cell r="G76">
            <v>24</v>
          </cell>
          <cell r="H76">
            <v>24</v>
          </cell>
        </row>
        <row r="77">
          <cell r="A77">
            <v>170214</v>
          </cell>
          <cell r="B77" t="str">
            <v xml:space="preserve">Arvindji Dabhi </v>
          </cell>
          <cell r="C77" t="str">
            <v>QA</v>
          </cell>
          <cell r="D77" t="str">
            <v>Quality Control</v>
          </cell>
          <cell r="E77" t="str">
            <v>Assistant Operator</v>
          </cell>
          <cell r="F77">
            <v>42940</v>
          </cell>
          <cell r="G77">
            <v>20</v>
          </cell>
          <cell r="H77">
            <v>20</v>
          </cell>
        </row>
        <row r="78">
          <cell r="A78">
            <v>170220</v>
          </cell>
          <cell r="B78" t="str">
            <v>Manojkumar Makwana</v>
          </cell>
          <cell r="C78" t="str">
            <v>QA</v>
          </cell>
          <cell r="D78" t="str">
            <v>Quality Control</v>
          </cell>
          <cell r="E78" t="str">
            <v>Assistant Operator</v>
          </cell>
          <cell r="F78">
            <v>42948</v>
          </cell>
          <cell r="G78">
            <v>22</v>
          </cell>
          <cell r="H78">
            <v>21</v>
          </cell>
        </row>
        <row r="79">
          <cell r="A79">
            <v>170227</v>
          </cell>
          <cell r="B79" t="str">
            <v>Rakesh Singh</v>
          </cell>
          <cell r="C79" t="str">
            <v>Administration</v>
          </cell>
          <cell r="D79" t="str">
            <v>GA</v>
          </cell>
          <cell r="E79" t="str">
            <v>Senior Engineer</v>
          </cell>
          <cell r="F79">
            <v>42955</v>
          </cell>
          <cell r="G79">
            <v>24</v>
          </cell>
          <cell r="H79">
            <v>24</v>
          </cell>
        </row>
        <row r="80">
          <cell r="A80">
            <v>170228</v>
          </cell>
          <cell r="B80" t="str">
            <v xml:space="preserve">Pankaj kumar </v>
          </cell>
          <cell r="C80" t="str">
            <v>Marketing</v>
          </cell>
          <cell r="D80" t="str">
            <v>Branding &amp; Communication</v>
          </cell>
          <cell r="E80" t="str">
            <v>Executive</v>
          </cell>
          <cell r="F80">
            <v>42955</v>
          </cell>
          <cell r="G80">
            <v>26</v>
          </cell>
          <cell r="H80">
            <v>26</v>
          </cell>
        </row>
        <row r="81">
          <cell r="A81">
            <v>170229</v>
          </cell>
          <cell r="B81" t="str">
            <v xml:space="preserve">Dharmesh Patel </v>
          </cell>
          <cell r="C81" t="str">
            <v>Engineering</v>
          </cell>
          <cell r="D81" t="str">
            <v>Utility</v>
          </cell>
          <cell r="E81" t="str">
            <v>Senior Technician</v>
          </cell>
          <cell r="F81">
            <v>42968</v>
          </cell>
          <cell r="G81">
            <v>23</v>
          </cell>
          <cell r="H81">
            <v>23</v>
          </cell>
        </row>
        <row r="82">
          <cell r="A82">
            <v>170230</v>
          </cell>
          <cell r="B82" t="str">
            <v>Manishkumar Solanki</v>
          </cell>
          <cell r="C82" t="str">
            <v>Engineering</v>
          </cell>
          <cell r="D82" t="str">
            <v>Utility</v>
          </cell>
          <cell r="E82" t="str">
            <v>Technician</v>
          </cell>
          <cell r="F82">
            <v>42968</v>
          </cell>
          <cell r="G82">
            <v>20</v>
          </cell>
          <cell r="H82">
            <v>20</v>
          </cell>
        </row>
        <row r="83">
          <cell r="A83">
            <v>170237</v>
          </cell>
          <cell r="B83" t="str">
            <v xml:space="preserve">Dharmendra Patel </v>
          </cell>
          <cell r="C83" t="str">
            <v>Engineering</v>
          </cell>
          <cell r="D83" t="str">
            <v>Utility</v>
          </cell>
          <cell r="E83" t="str">
            <v>Senior Technician</v>
          </cell>
          <cell r="F83">
            <v>42968</v>
          </cell>
          <cell r="G83">
            <v>22</v>
          </cell>
          <cell r="H83">
            <v>22</v>
          </cell>
        </row>
        <row r="84">
          <cell r="A84">
            <v>170240</v>
          </cell>
          <cell r="B84" t="str">
            <v xml:space="preserve">Sohangkumar </v>
          </cell>
          <cell r="C84" t="str">
            <v>Production</v>
          </cell>
          <cell r="D84" t="str">
            <v>Tire Building</v>
          </cell>
          <cell r="E84" t="str">
            <v>Assistant Manager</v>
          </cell>
          <cell r="F84">
            <v>42968</v>
          </cell>
          <cell r="G84">
            <v>24</v>
          </cell>
          <cell r="H84">
            <v>21</v>
          </cell>
        </row>
        <row r="85">
          <cell r="A85">
            <v>170241</v>
          </cell>
          <cell r="B85" t="str">
            <v xml:space="preserve">Rohitkumar Thakor </v>
          </cell>
          <cell r="C85" t="str">
            <v>QA</v>
          </cell>
          <cell r="D85" t="str">
            <v>Quality Control</v>
          </cell>
          <cell r="E85" t="str">
            <v>Junior Operator</v>
          </cell>
          <cell r="F85">
            <v>42968</v>
          </cell>
          <cell r="G85">
            <v>23</v>
          </cell>
          <cell r="H85">
            <v>23</v>
          </cell>
        </row>
        <row r="86">
          <cell r="A86">
            <v>170242</v>
          </cell>
          <cell r="B86" t="str">
            <v xml:space="preserve">Kalpeshkumar Patel </v>
          </cell>
          <cell r="C86" t="str">
            <v>Engineering</v>
          </cell>
          <cell r="D86" t="str">
            <v>Utility</v>
          </cell>
          <cell r="E86" t="str">
            <v>Operator</v>
          </cell>
          <cell r="F86">
            <v>42968</v>
          </cell>
          <cell r="G86">
            <v>23</v>
          </cell>
          <cell r="H86">
            <v>23</v>
          </cell>
        </row>
        <row r="87">
          <cell r="A87">
            <v>170243</v>
          </cell>
          <cell r="B87" t="str">
            <v>Krunal Patel</v>
          </cell>
          <cell r="C87" t="str">
            <v>QA</v>
          </cell>
          <cell r="D87" t="str">
            <v>Quality Control</v>
          </cell>
          <cell r="E87" t="str">
            <v>Operator</v>
          </cell>
          <cell r="F87">
            <v>42968</v>
          </cell>
          <cell r="G87">
            <v>24</v>
          </cell>
          <cell r="H87">
            <v>24</v>
          </cell>
        </row>
        <row r="88">
          <cell r="A88">
            <v>170247</v>
          </cell>
          <cell r="B88" t="str">
            <v xml:space="preserve">Jaydeep Shingadia </v>
          </cell>
          <cell r="C88" t="str">
            <v>Engineering</v>
          </cell>
          <cell r="D88" t="str">
            <v>Utility</v>
          </cell>
          <cell r="E88" t="str">
            <v>Engineer</v>
          </cell>
          <cell r="F88">
            <v>42982</v>
          </cell>
          <cell r="G88">
            <v>23</v>
          </cell>
          <cell r="H88">
            <v>23</v>
          </cell>
        </row>
        <row r="89">
          <cell r="A89">
            <v>170248</v>
          </cell>
          <cell r="B89" t="str">
            <v>Pravinkumar Sathalpara</v>
          </cell>
          <cell r="C89" t="str">
            <v>Engineering</v>
          </cell>
          <cell r="D89" t="str">
            <v>Utility</v>
          </cell>
          <cell r="E89" t="str">
            <v>Senior Engineer</v>
          </cell>
          <cell r="F89">
            <v>42982</v>
          </cell>
          <cell r="G89">
            <v>22</v>
          </cell>
          <cell r="H89">
            <v>22</v>
          </cell>
        </row>
        <row r="90">
          <cell r="A90">
            <v>170251</v>
          </cell>
          <cell r="B90" t="str">
            <v xml:space="preserve">Ankitkumar Patel </v>
          </cell>
          <cell r="C90" t="str">
            <v>QA</v>
          </cell>
          <cell r="D90" t="str">
            <v>Quality Control</v>
          </cell>
          <cell r="E90" t="str">
            <v>Assistant Operator</v>
          </cell>
          <cell r="F90">
            <v>42989</v>
          </cell>
          <cell r="G90">
            <v>22</v>
          </cell>
          <cell r="H90">
            <v>20</v>
          </cell>
        </row>
        <row r="91">
          <cell r="A91">
            <v>170253</v>
          </cell>
          <cell r="B91" t="str">
            <v xml:space="preserve">Janakkumar Patel </v>
          </cell>
          <cell r="C91" t="str">
            <v>Engineering</v>
          </cell>
          <cell r="D91" t="str">
            <v>Maintenance</v>
          </cell>
          <cell r="E91" t="str">
            <v>Technician</v>
          </cell>
          <cell r="F91">
            <v>42996</v>
          </cell>
          <cell r="G91">
            <v>24</v>
          </cell>
          <cell r="H91">
            <v>24</v>
          </cell>
        </row>
        <row r="92">
          <cell r="A92">
            <v>170254</v>
          </cell>
          <cell r="B92" t="str">
            <v xml:space="preserve">Parasbhai Vasveliya </v>
          </cell>
          <cell r="C92" t="str">
            <v>QA</v>
          </cell>
          <cell r="D92" t="str">
            <v>Quality Control</v>
          </cell>
          <cell r="E92" t="str">
            <v>Assistant Operator</v>
          </cell>
          <cell r="F92">
            <v>42996</v>
          </cell>
          <cell r="G92">
            <v>23</v>
          </cell>
          <cell r="H92">
            <v>23</v>
          </cell>
        </row>
        <row r="93">
          <cell r="A93">
            <v>170257</v>
          </cell>
          <cell r="B93" t="str">
            <v>Ketan Navik</v>
          </cell>
          <cell r="C93" t="str">
            <v>QA</v>
          </cell>
          <cell r="D93" t="str">
            <v>Quality Control</v>
          </cell>
          <cell r="E93" t="str">
            <v>Assistant Operator</v>
          </cell>
          <cell r="F93">
            <v>43003</v>
          </cell>
          <cell r="G93">
            <v>23</v>
          </cell>
          <cell r="H93">
            <v>21</v>
          </cell>
        </row>
        <row r="94">
          <cell r="A94">
            <v>170264</v>
          </cell>
          <cell r="B94" t="str">
            <v xml:space="preserve">Pratikbhai Prajapati </v>
          </cell>
          <cell r="C94" t="str">
            <v>QA</v>
          </cell>
          <cell r="D94" t="str">
            <v>Quality Control</v>
          </cell>
          <cell r="E94" t="str">
            <v>Assistant Engineer</v>
          </cell>
          <cell r="F94">
            <v>43003</v>
          </cell>
          <cell r="G94">
            <v>23</v>
          </cell>
          <cell r="H94">
            <v>22</v>
          </cell>
        </row>
        <row r="95">
          <cell r="A95">
            <v>170265</v>
          </cell>
          <cell r="B95" t="str">
            <v xml:space="preserve">Laljibhai Thakor </v>
          </cell>
          <cell r="C95" t="str">
            <v>Engineering</v>
          </cell>
          <cell r="D95" t="str">
            <v>Maintenance</v>
          </cell>
          <cell r="E95" t="str">
            <v>Assistant Operator</v>
          </cell>
          <cell r="F95">
            <v>43017</v>
          </cell>
          <cell r="G95">
            <v>24</v>
          </cell>
          <cell r="H95">
            <v>24</v>
          </cell>
        </row>
        <row r="96">
          <cell r="A96">
            <v>170266</v>
          </cell>
          <cell r="B96" t="str">
            <v xml:space="preserve">Kishanbhai Kolipatel </v>
          </cell>
          <cell r="C96" t="str">
            <v>Engineering</v>
          </cell>
          <cell r="D96" t="str">
            <v>Maintenance</v>
          </cell>
          <cell r="E96" t="str">
            <v>Assistant Operator</v>
          </cell>
          <cell r="F96">
            <v>43017</v>
          </cell>
          <cell r="G96">
            <v>24</v>
          </cell>
          <cell r="H96">
            <v>24</v>
          </cell>
        </row>
        <row r="97">
          <cell r="A97">
            <v>170275</v>
          </cell>
          <cell r="B97" t="str">
            <v xml:space="preserve">Parth Patel </v>
          </cell>
          <cell r="C97" t="str">
            <v>Planning</v>
          </cell>
          <cell r="D97" t="str">
            <v>Product Management</v>
          </cell>
          <cell r="E97" t="str">
            <v>Assistant Manager</v>
          </cell>
          <cell r="F97">
            <v>43031</v>
          </cell>
          <cell r="G97">
            <v>7</v>
          </cell>
          <cell r="H97">
            <v>5</v>
          </cell>
        </row>
        <row r="98">
          <cell r="A98">
            <v>170277</v>
          </cell>
          <cell r="B98" t="str">
            <v xml:space="preserve">Anil Kumar </v>
          </cell>
          <cell r="C98" t="str">
            <v>Planning</v>
          </cell>
          <cell r="D98" t="str">
            <v>Product Management</v>
          </cell>
          <cell r="E98" t="str">
            <v>Junior Executive</v>
          </cell>
          <cell r="F98">
            <v>43045</v>
          </cell>
          <cell r="G98">
            <v>26</v>
          </cell>
          <cell r="H98">
            <v>26</v>
          </cell>
        </row>
        <row r="99">
          <cell r="A99">
            <v>170286</v>
          </cell>
          <cell r="B99" t="str">
            <v>Sanjivbhai Zampadiya</v>
          </cell>
          <cell r="C99" t="str">
            <v>Administration</v>
          </cell>
          <cell r="D99" t="str">
            <v>GA</v>
          </cell>
          <cell r="E99" t="str">
            <v>Junior Executive</v>
          </cell>
          <cell r="F99">
            <v>43059</v>
          </cell>
          <cell r="G99">
            <v>6</v>
          </cell>
          <cell r="H99">
            <v>6</v>
          </cell>
        </row>
        <row r="100">
          <cell r="A100">
            <v>170291</v>
          </cell>
          <cell r="B100" t="str">
            <v>Rajendra</v>
          </cell>
          <cell r="C100" t="str">
            <v>Planning</v>
          </cell>
          <cell r="D100" t="str">
            <v>Product Management</v>
          </cell>
          <cell r="E100" t="str">
            <v>Junior Executive</v>
          </cell>
          <cell r="F100">
            <v>43059</v>
          </cell>
          <cell r="G100">
            <v>26</v>
          </cell>
          <cell r="H100">
            <v>23</v>
          </cell>
        </row>
        <row r="101">
          <cell r="A101">
            <v>170294</v>
          </cell>
          <cell r="B101" t="str">
            <v>Hardikaben Kakadiya</v>
          </cell>
          <cell r="C101" t="str">
            <v>QA</v>
          </cell>
          <cell r="D101" t="str">
            <v>Quality Control</v>
          </cell>
          <cell r="E101" t="str">
            <v>Engineer</v>
          </cell>
          <cell r="F101">
            <v>43073</v>
          </cell>
          <cell r="G101">
            <v>24</v>
          </cell>
          <cell r="H101">
            <v>24</v>
          </cell>
        </row>
        <row r="102">
          <cell r="A102">
            <v>170298</v>
          </cell>
          <cell r="B102" t="str">
            <v>Manish Purohit</v>
          </cell>
          <cell r="C102" t="str">
            <v>Administration</v>
          </cell>
          <cell r="D102" t="str">
            <v>GA</v>
          </cell>
          <cell r="E102" t="str">
            <v>Executive</v>
          </cell>
          <cell r="F102">
            <v>43073</v>
          </cell>
          <cell r="G102">
            <v>23.5</v>
          </cell>
          <cell r="H102">
            <v>19.5</v>
          </cell>
        </row>
        <row r="103">
          <cell r="A103">
            <v>170299</v>
          </cell>
          <cell r="B103" t="str">
            <v>Mohammed Riaz</v>
          </cell>
          <cell r="C103" t="str">
            <v>Retail Sales</v>
          </cell>
          <cell r="D103" t="str">
            <v>South Region</v>
          </cell>
          <cell r="E103" t="str">
            <v>Territory Sales Manager</v>
          </cell>
          <cell r="F103">
            <v>43073</v>
          </cell>
          <cell r="G103">
            <v>26</v>
          </cell>
          <cell r="H103">
            <v>26</v>
          </cell>
        </row>
        <row r="104">
          <cell r="A104">
            <v>170316</v>
          </cell>
          <cell r="B104" t="str">
            <v>Vishal P Dandwala</v>
          </cell>
          <cell r="C104" t="str">
            <v>QA</v>
          </cell>
          <cell r="D104" t="str">
            <v>Quality Control</v>
          </cell>
          <cell r="E104" t="str">
            <v>Engineer</v>
          </cell>
          <cell r="F104">
            <v>43087</v>
          </cell>
          <cell r="G104">
            <v>24</v>
          </cell>
          <cell r="H104">
            <v>22</v>
          </cell>
        </row>
        <row r="105">
          <cell r="A105">
            <v>170319</v>
          </cell>
          <cell r="B105" t="str">
            <v>Saima Nazir Sofi</v>
          </cell>
          <cell r="C105" t="str">
            <v>Institutional Sales</v>
          </cell>
          <cell r="D105" t="str">
            <v>OES &amp; FLEET</v>
          </cell>
          <cell r="E105" t="str">
            <v>Junior Executive</v>
          </cell>
          <cell r="F105">
            <v>43087</v>
          </cell>
          <cell r="G105">
            <v>26</v>
          </cell>
          <cell r="H105">
            <v>26</v>
          </cell>
        </row>
        <row r="106">
          <cell r="A106">
            <v>180001</v>
          </cell>
          <cell r="B106" t="str">
            <v>Sibin Tom</v>
          </cell>
          <cell r="C106" t="str">
            <v>Finance</v>
          </cell>
          <cell r="D106" t="str">
            <v>Accounting &amp; Tax</v>
          </cell>
          <cell r="E106" t="str">
            <v>Senior Executive</v>
          </cell>
          <cell r="F106">
            <v>43101</v>
          </cell>
          <cell r="G106">
            <v>24</v>
          </cell>
          <cell r="H106">
            <v>24</v>
          </cell>
        </row>
        <row r="107">
          <cell r="A107">
            <v>180002</v>
          </cell>
          <cell r="B107" t="str">
            <v>Yash Patel</v>
          </cell>
          <cell r="C107" t="str">
            <v>RD</v>
          </cell>
          <cell r="D107" t="str">
            <v>OE</v>
          </cell>
          <cell r="E107" t="str">
            <v>Senior Engineer</v>
          </cell>
          <cell r="F107">
            <v>43101</v>
          </cell>
          <cell r="G107">
            <v>24</v>
          </cell>
          <cell r="H107">
            <v>19</v>
          </cell>
        </row>
        <row r="108">
          <cell r="A108">
            <v>180011</v>
          </cell>
          <cell r="B108" t="str">
            <v>Nitin Kotadia</v>
          </cell>
          <cell r="C108" t="str">
            <v>Production</v>
          </cell>
          <cell r="D108" t="str">
            <v>Factory Affair</v>
          </cell>
          <cell r="E108" t="str">
            <v>Senior executive</v>
          </cell>
          <cell r="F108">
            <v>43108</v>
          </cell>
          <cell r="G108">
            <v>24</v>
          </cell>
          <cell r="H108">
            <v>24</v>
          </cell>
        </row>
        <row r="109">
          <cell r="A109">
            <v>180015</v>
          </cell>
          <cell r="B109" t="str">
            <v>Bhagirathsinh Zala</v>
          </cell>
          <cell r="C109" t="str">
            <v>EHS</v>
          </cell>
          <cell r="D109" t="str">
            <v>EHS</v>
          </cell>
          <cell r="E109" t="str">
            <v>Junior Operator</v>
          </cell>
          <cell r="F109">
            <v>43115</v>
          </cell>
          <cell r="G109">
            <v>24</v>
          </cell>
          <cell r="H109">
            <v>24</v>
          </cell>
        </row>
        <row r="110">
          <cell r="A110">
            <v>180019</v>
          </cell>
          <cell r="B110" t="str">
            <v>Shakirhusen Malek</v>
          </cell>
          <cell r="C110" t="str">
            <v>QA</v>
          </cell>
          <cell r="D110" t="str">
            <v>Quality Control</v>
          </cell>
          <cell r="E110" t="str">
            <v>Junior Engineer</v>
          </cell>
          <cell r="F110">
            <v>43115</v>
          </cell>
          <cell r="G110">
            <v>24</v>
          </cell>
          <cell r="H110">
            <v>22</v>
          </cell>
        </row>
        <row r="111">
          <cell r="A111">
            <v>180020</v>
          </cell>
          <cell r="B111" t="str">
            <v>Devang Rana</v>
          </cell>
          <cell r="C111" t="str">
            <v>RD</v>
          </cell>
          <cell r="D111" t="str">
            <v>Mold</v>
          </cell>
          <cell r="E111" t="str">
            <v>Engineer</v>
          </cell>
          <cell r="F111">
            <v>43115</v>
          </cell>
          <cell r="G111">
            <v>24</v>
          </cell>
          <cell r="H111">
            <v>24</v>
          </cell>
        </row>
        <row r="112">
          <cell r="A112">
            <v>180021</v>
          </cell>
          <cell r="B112" t="str">
            <v>Mohamadasif Shekh</v>
          </cell>
          <cell r="C112" t="str">
            <v>Production</v>
          </cell>
          <cell r="D112" t="str">
            <v>Curing</v>
          </cell>
          <cell r="E112" t="str">
            <v>Assistant Engineer</v>
          </cell>
          <cell r="F112">
            <v>43115</v>
          </cell>
          <cell r="G112">
            <v>20</v>
          </cell>
          <cell r="H112">
            <v>18</v>
          </cell>
        </row>
        <row r="113">
          <cell r="A113">
            <v>180022</v>
          </cell>
          <cell r="B113" t="str">
            <v>Shweta Srivastav</v>
          </cell>
          <cell r="C113" t="str">
            <v>Institutional Sales</v>
          </cell>
          <cell r="D113" t="str">
            <v>OES &amp; FLEET</v>
          </cell>
          <cell r="E113" t="str">
            <v>Junior Executive</v>
          </cell>
          <cell r="F113">
            <v>43115</v>
          </cell>
          <cell r="G113">
            <v>26</v>
          </cell>
          <cell r="H113">
            <v>26</v>
          </cell>
        </row>
        <row r="114">
          <cell r="A114">
            <v>180026</v>
          </cell>
          <cell r="B114" t="str">
            <v>Sonu Jangir</v>
          </cell>
          <cell r="C114" t="str">
            <v>Production</v>
          </cell>
          <cell r="D114" t="str">
            <v>Curing</v>
          </cell>
          <cell r="E114" t="str">
            <v>Assistant Engineer</v>
          </cell>
          <cell r="F114">
            <v>43122</v>
          </cell>
          <cell r="G114">
            <v>19</v>
          </cell>
          <cell r="H114">
            <v>17</v>
          </cell>
        </row>
        <row r="115">
          <cell r="A115">
            <v>180033</v>
          </cell>
          <cell r="B115" t="str">
            <v>Vikaskumar Limbachiya</v>
          </cell>
          <cell r="C115" t="str">
            <v>Production</v>
          </cell>
          <cell r="D115" t="str">
            <v>Curing</v>
          </cell>
          <cell r="E115" t="str">
            <v>Engineer</v>
          </cell>
          <cell r="F115">
            <v>43122</v>
          </cell>
          <cell r="G115">
            <v>24</v>
          </cell>
          <cell r="H115">
            <v>23</v>
          </cell>
        </row>
        <row r="116">
          <cell r="A116">
            <v>180036</v>
          </cell>
          <cell r="B116" t="str">
            <v>Darshankumar Prajapati</v>
          </cell>
          <cell r="C116" t="str">
            <v>Production</v>
          </cell>
          <cell r="D116" t="str">
            <v>Curing</v>
          </cell>
          <cell r="E116" t="str">
            <v>Junior Operator</v>
          </cell>
          <cell r="F116">
            <v>43132</v>
          </cell>
          <cell r="G116">
            <v>24</v>
          </cell>
          <cell r="H116">
            <v>23</v>
          </cell>
        </row>
        <row r="117">
          <cell r="A117">
            <v>180037</v>
          </cell>
          <cell r="B117" t="str">
            <v xml:space="preserve">Shaileshkumar Parmar </v>
          </cell>
          <cell r="C117" t="str">
            <v>Production</v>
          </cell>
          <cell r="D117" t="str">
            <v>Curing</v>
          </cell>
          <cell r="E117" t="str">
            <v>Junior Operator</v>
          </cell>
          <cell r="F117">
            <v>43132</v>
          </cell>
          <cell r="G117">
            <v>24</v>
          </cell>
          <cell r="H117">
            <v>24</v>
          </cell>
        </row>
        <row r="118">
          <cell r="A118">
            <v>180040</v>
          </cell>
          <cell r="B118" t="str">
            <v>Gaurang Rana</v>
          </cell>
          <cell r="C118" t="str">
            <v>Production</v>
          </cell>
          <cell r="D118" t="str">
            <v>Mixing</v>
          </cell>
          <cell r="E118" t="str">
            <v>Senior Engineer</v>
          </cell>
          <cell r="F118">
            <v>43136</v>
          </cell>
          <cell r="G118">
            <v>24</v>
          </cell>
          <cell r="H118">
            <v>22</v>
          </cell>
        </row>
        <row r="119">
          <cell r="A119">
            <v>180041</v>
          </cell>
          <cell r="B119" t="str">
            <v>Ravikumar Patel</v>
          </cell>
          <cell r="C119" t="str">
            <v>RD</v>
          </cell>
          <cell r="D119" t="str">
            <v>Mold</v>
          </cell>
          <cell r="E119" t="str">
            <v>Engineer</v>
          </cell>
          <cell r="F119">
            <v>43136</v>
          </cell>
          <cell r="G119">
            <v>22</v>
          </cell>
          <cell r="H119">
            <v>22</v>
          </cell>
        </row>
        <row r="120">
          <cell r="A120">
            <v>180043</v>
          </cell>
          <cell r="B120" t="str">
            <v>Rahul Patel</v>
          </cell>
          <cell r="C120" t="str">
            <v>RD</v>
          </cell>
          <cell r="D120" t="str">
            <v>Mold</v>
          </cell>
          <cell r="E120" t="str">
            <v>Engineer</v>
          </cell>
          <cell r="F120">
            <v>43136</v>
          </cell>
          <cell r="G120">
            <v>23</v>
          </cell>
          <cell r="H120">
            <v>18</v>
          </cell>
        </row>
        <row r="121">
          <cell r="A121">
            <v>180044</v>
          </cell>
          <cell r="B121" t="str">
            <v>Aadilhusain Luhar</v>
          </cell>
          <cell r="C121" t="str">
            <v>Production</v>
          </cell>
          <cell r="D121" t="str">
            <v>Mixing</v>
          </cell>
          <cell r="E121" t="str">
            <v>Senior Engineer</v>
          </cell>
          <cell r="F121">
            <v>43136</v>
          </cell>
          <cell r="G121">
            <v>24</v>
          </cell>
          <cell r="H121">
            <v>23</v>
          </cell>
        </row>
        <row r="122">
          <cell r="A122">
            <v>180045</v>
          </cell>
          <cell r="B122" t="str">
            <v xml:space="preserve">Gaurav Kumar </v>
          </cell>
          <cell r="C122" t="str">
            <v>Institutional Sales</v>
          </cell>
          <cell r="D122" t="str">
            <v>Project Management</v>
          </cell>
          <cell r="E122" t="str">
            <v>Senior Manager</v>
          </cell>
          <cell r="F122">
            <v>43136</v>
          </cell>
          <cell r="G122">
            <v>26</v>
          </cell>
          <cell r="H122">
            <v>26</v>
          </cell>
        </row>
        <row r="123">
          <cell r="A123">
            <v>180053</v>
          </cell>
          <cell r="B123" t="str">
            <v xml:space="preserve">Sumit Pratik </v>
          </cell>
          <cell r="C123" t="str">
            <v>Retail Sales</v>
          </cell>
          <cell r="D123" t="str">
            <v>North Region</v>
          </cell>
          <cell r="E123" t="str">
            <v>Senior Manager</v>
          </cell>
          <cell r="F123">
            <v>43171</v>
          </cell>
          <cell r="G123">
            <v>26</v>
          </cell>
          <cell r="H123">
            <v>26</v>
          </cell>
        </row>
        <row r="124">
          <cell r="A124">
            <v>180056</v>
          </cell>
          <cell r="B124" t="str">
            <v>Rajiv Kumar</v>
          </cell>
          <cell r="C124" t="str">
            <v>Institutional Sales</v>
          </cell>
          <cell r="D124" t="str">
            <v>Logistics Solution</v>
          </cell>
          <cell r="E124" t="str">
            <v>Senior Executive</v>
          </cell>
          <cell r="F124">
            <v>43192</v>
          </cell>
          <cell r="G124">
            <v>21</v>
          </cell>
          <cell r="H124">
            <v>21</v>
          </cell>
        </row>
        <row r="125">
          <cell r="A125">
            <v>180060</v>
          </cell>
          <cell r="B125" t="str">
            <v>Viral Kumar Maheriya</v>
          </cell>
          <cell r="C125" t="str">
            <v>Production</v>
          </cell>
          <cell r="D125" t="str">
            <v>Calender</v>
          </cell>
          <cell r="E125" t="str">
            <v>Junior Operator</v>
          </cell>
          <cell r="F125">
            <v>43192</v>
          </cell>
          <cell r="G125">
            <v>24</v>
          </cell>
          <cell r="H125">
            <v>24</v>
          </cell>
        </row>
        <row r="126">
          <cell r="A126">
            <v>180061</v>
          </cell>
          <cell r="B126" t="str">
            <v>Karansinh Dabhi</v>
          </cell>
          <cell r="C126" t="str">
            <v>Production</v>
          </cell>
          <cell r="D126" t="str">
            <v>Calender</v>
          </cell>
          <cell r="E126" t="str">
            <v>Assistant Operator</v>
          </cell>
          <cell r="F126">
            <v>43192</v>
          </cell>
          <cell r="G126">
            <v>24</v>
          </cell>
          <cell r="H126">
            <v>23</v>
          </cell>
        </row>
        <row r="127">
          <cell r="A127">
            <v>180069</v>
          </cell>
          <cell r="B127" t="str">
            <v>Bhupendrabhai Vankar</v>
          </cell>
          <cell r="C127" t="str">
            <v>Production</v>
          </cell>
          <cell r="D127" t="str">
            <v>Mixing</v>
          </cell>
          <cell r="E127" t="str">
            <v>Assistant Operator</v>
          </cell>
          <cell r="F127">
            <v>43227</v>
          </cell>
          <cell r="G127">
            <v>24</v>
          </cell>
          <cell r="H127">
            <v>24</v>
          </cell>
        </row>
        <row r="128">
          <cell r="A128">
            <v>180070</v>
          </cell>
          <cell r="B128" t="str">
            <v>Hajurbhai Damor</v>
          </cell>
          <cell r="C128" t="str">
            <v>Production</v>
          </cell>
          <cell r="D128" t="str">
            <v>Mixing</v>
          </cell>
          <cell r="E128" t="str">
            <v>Assistant Operator</v>
          </cell>
          <cell r="F128">
            <v>43227</v>
          </cell>
          <cell r="G128">
            <v>30</v>
          </cell>
          <cell r="H128">
            <v>0</v>
          </cell>
        </row>
        <row r="129">
          <cell r="A129">
            <v>180081</v>
          </cell>
          <cell r="B129" t="str">
            <v>Vikram Rabari</v>
          </cell>
          <cell r="C129" t="str">
            <v>Production</v>
          </cell>
          <cell r="D129" t="str">
            <v>Calender</v>
          </cell>
          <cell r="E129" t="str">
            <v>Assistant Operator</v>
          </cell>
          <cell r="F129">
            <v>43234</v>
          </cell>
          <cell r="G129">
            <v>23</v>
          </cell>
          <cell r="H129">
            <v>22</v>
          </cell>
        </row>
        <row r="130">
          <cell r="A130">
            <v>180084</v>
          </cell>
          <cell r="B130" t="str">
            <v>Shravan Rangpara</v>
          </cell>
          <cell r="C130" t="str">
            <v>Production</v>
          </cell>
          <cell r="D130" t="str">
            <v>Tire Building</v>
          </cell>
          <cell r="E130" t="str">
            <v>Assistant</v>
          </cell>
          <cell r="F130">
            <v>43234</v>
          </cell>
          <cell r="G130">
            <v>24</v>
          </cell>
          <cell r="H130">
            <v>24</v>
          </cell>
        </row>
        <row r="131">
          <cell r="A131">
            <v>180086</v>
          </cell>
          <cell r="B131" t="str">
            <v>Ashokkumar Jamod</v>
          </cell>
          <cell r="C131" t="str">
            <v>Production</v>
          </cell>
          <cell r="D131" t="str">
            <v>Tire Building</v>
          </cell>
          <cell r="E131" t="str">
            <v>Assistant</v>
          </cell>
          <cell r="F131">
            <v>43234</v>
          </cell>
          <cell r="G131">
            <v>22</v>
          </cell>
          <cell r="H131">
            <v>21</v>
          </cell>
        </row>
        <row r="132">
          <cell r="A132">
            <v>180090</v>
          </cell>
          <cell r="B132" t="str">
            <v>Akashkumar Patel</v>
          </cell>
          <cell r="C132" t="str">
            <v>Production</v>
          </cell>
          <cell r="D132" t="str">
            <v>Mixing</v>
          </cell>
          <cell r="E132" t="str">
            <v>Senior Operator</v>
          </cell>
          <cell r="F132">
            <v>43255</v>
          </cell>
          <cell r="G132">
            <v>24</v>
          </cell>
          <cell r="H132">
            <v>24</v>
          </cell>
        </row>
        <row r="133">
          <cell r="A133">
            <v>180091</v>
          </cell>
          <cell r="B133" t="str">
            <v>Akshaykumar Senma</v>
          </cell>
          <cell r="C133" t="str">
            <v>Production</v>
          </cell>
          <cell r="D133" t="str">
            <v>Curing</v>
          </cell>
          <cell r="E133" t="str">
            <v>Junior Operator</v>
          </cell>
          <cell r="F133">
            <v>43255</v>
          </cell>
          <cell r="G133">
            <v>20</v>
          </cell>
          <cell r="H133">
            <v>20</v>
          </cell>
        </row>
        <row r="134">
          <cell r="A134">
            <v>180092</v>
          </cell>
          <cell r="B134" t="str">
            <v>Prabhatbhai Bhoi</v>
          </cell>
          <cell r="C134" t="str">
            <v>Production</v>
          </cell>
          <cell r="D134" t="str">
            <v>Curing</v>
          </cell>
          <cell r="E134" t="str">
            <v>Junior Operator</v>
          </cell>
          <cell r="F134">
            <v>43255</v>
          </cell>
          <cell r="G134">
            <v>21</v>
          </cell>
          <cell r="H134">
            <v>21</v>
          </cell>
        </row>
        <row r="135">
          <cell r="A135">
            <v>180096</v>
          </cell>
          <cell r="B135" t="str">
            <v>Ramuji Thakor</v>
          </cell>
          <cell r="C135" t="str">
            <v>Engineering</v>
          </cell>
          <cell r="D135" t="str">
            <v>Maintenance</v>
          </cell>
          <cell r="E135" t="str">
            <v>Assistant operator</v>
          </cell>
          <cell r="F135">
            <v>43262</v>
          </cell>
          <cell r="G135">
            <v>24</v>
          </cell>
          <cell r="H135">
            <v>23</v>
          </cell>
        </row>
        <row r="136">
          <cell r="A136">
            <v>180097</v>
          </cell>
          <cell r="B136" t="str">
            <v>Prakashkumar Parghi</v>
          </cell>
          <cell r="C136" t="str">
            <v>Production</v>
          </cell>
          <cell r="D136" t="str">
            <v>Extrusion</v>
          </cell>
          <cell r="E136" t="str">
            <v>Assistant operator</v>
          </cell>
          <cell r="F136">
            <v>43262</v>
          </cell>
          <cell r="G136">
            <v>24</v>
          </cell>
          <cell r="H136">
            <v>24</v>
          </cell>
        </row>
        <row r="137">
          <cell r="A137">
            <v>180098</v>
          </cell>
          <cell r="B137" t="str">
            <v>Rajeev Singh</v>
          </cell>
          <cell r="C137" t="str">
            <v>Service</v>
          </cell>
          <cell r="D137" t="str">
            <v>North Region</v>
          </cell>
          <cell r="E137" t="str">
            <v>Deputy Manager</v>
          </cell>
          <cell r="F137">
            <v>43262</v>
          </cell>
          <cell r="G137">
            <v>26</v>
          </cell>
          <cell r="H137">
            <v>26</v>
          </cell>
        </row>
        <row r="138">
          <cell r="A138">
            <v>180101</v>
          </cell>
          <cell r="B138" t="str">
            <v>Bhavikkumar Patel</v>
          </cell>
          <cell r="C138" t="str">
            <v>Production</v>
          </cell>
          <cell r="D138" t="str">
            <v>Mixing</v>
          </cell>
          <cell r="E138" t="str">
            <v>Assistant Operator</v>
          </cell>
          <cell r="F138">
            <v>43283</v>
          </cell>
          <cell r="G138">
            <v>19</v>
          </cell>
          <cell r="H138">
            <v>19</v>
          </cell>
        </row>
        <row r="139">
          <cell r="A139">
            <v>180106</v>
          </cell>
          <cell r="B139" t="str">
            <v>Chinnamarimuthu S</v>
          </cell>
          <cell r="C139" t="str">
            <v>Engineering</v>
          </cell>
          <cell r="D139" t="str">
            <v>Utility</v>
          </cell>
          <cell r="E139" t="str">
            <v>Senior Engineer</v>
          </cell>
          <cell r="F139">
            <v>43283</v>
          </cell>
          <cell r="G139">
            <v>24</v>
          </cell>
          <cell r="H139">
            <v>16</v>
          </cell>
        </row>
        <row r="140">
          <cell r="A140">
            <v>180109</v>
          </cell>
          <cell r="B140" t="str">
            <v>Arpit Patel</v>
          </cell>
          <cell r="C140" t="str">
            <v>Production</v>
          </cell>
          <cell r="D140" t="str">
            <v>Curing</v>
          </cell>
          <cell r="E140" t="str">
            <v>Engineer</v>
          </cell>
          <cell r="F140">
            <v>43290</v>
          </cell>
          <cell r="G140">
            <v>20</v>
          </cell>
          <cell r="H140">
            <v>20</v>
          </cell>
        </row>
        <row r="141">
          <cell r="A141">
            <v>180120</v>
          </cell>
          <cell r="B141" t="str">
            <v xml:space="preserve">Nayeed Abdul </v>
          </cell>
          <cell r="C141" t="str">
            <v>Retail Sales</v>
          </cell>
          <cell r="D141" t="str">
            <v>South Region</v>
          </cell>
          <cell r="E141" t="str">
            <v>Assistant Manager</v>
          </cell>
          <cell r="F141">
            <v>43318</v>
          </cell>
          <cell r="G141">
            <v>26</v>
          </cell>
          <cell r="H141">
            <v>26</v>
          </cell>
        </row>
        <row r="142">
          <cell r="A142">
            <v>180128</v>
          </cell>
          <cell r="B142" t="str">
            <v>Manishkumar Gami</v>
          </cell>
          <cell r="C142" t="str">
            <v>Engineering</v>
          </cell>
          <cell r="D142" t="str">
            <v>Utility</v>
          </cell>
          <cell r="E142" t="str">
            <v>Technician</v>
          </cell>
          <cell r="F142">
            <v>43318</v>
          </cell>
          <cell r="G142">
            <v>22</v>
          </cell>
          <cell r="H142">
            <v>22</v>
          </cell>
        </row>
        <row r="143">
          <cell r="A143">
            <v>180133</v>
          </cell>
          <cell r="B143" t="str">
            <v>Suraj Kumar</v>
          </cell>
          <cell r="C143" t="str">
            <v>EHS</v>
          </cell>
          <cell r="D143" t="str">
            <v>EHS</v>
          </cell>
          <cell r="E143" t="str">
            <v>Junior Officer</v>
          </cell>
          <cell r="F143">
            <v>43325</v>
          </cell>
          <cell r="G143">
            <v>23</v>
          </cell>
          <cell r="H143">
            <v>23</v>
          </cell>
        </row>
        <row r="144">
          <cell r="A144">
            <v>180135</v>
          </cell>
          <cell r="B144" t="str">
            <v>Ashish Makwana</v>
          </cell>
          <cell r="C144" t="str">
            <v>QA</v>
          </cell>
          <cell r="D144" t="str">
            <v>Quality Control</v>
          </cell>
          <cell r="E144" t="str">
            <v>Assistant Engineer</v>
          </cell>
          <cell r="F144">
            <v>43325</v>
          </cell>
          <cell r="G144">
            <v>24</v>
          </cell>
          <cell r="H144">
            <v>24</v>
          </cell>
        </row>
        <row r="145">
          <cell r="A145">
            <v>180136</v>
          </cell>
          <cell r="B145" t="str">
            <v xml:space="preserve">Karan Patel </v>
          </cell>
          <cell r="C145" t="str">
            <v>Production</v>
          </cell>
          <cell r="D145" t="str">
            <v>Tire Building</v>
          </cell>
          <cell r="E145" t="str">
            <v>Engineer</v>
          </cell>
          <cell r="F145">
            <v>43325</v>
          </cell>
          <cell r="G145">
            <v>21</v>
          </cell>
          <cell r="H145">
            <v>21</v>
          </cell>
        </row>
        <row r="146">
          <cell r="A146">
            <v>180139</v>
          </cell>
          <cell r="B146" t="str">
            <v xml:space="preserve">Harshkumar Patel </v>
          </cell>
          <cell r="C146" t="str">
            <v>Production</v>
          </cell>
          <cell r="D146" t="str">
            <v>Mixing</v>
          </cell>
          <cell r="E146" t="str">
            <v>Senior Engineer</v>
          </cell>
          <cell r="F146">
            <v>43325</v>
          </cell>
          <cell r="G146">
            <v>24</v>
          </cell>
          <cell r="H146">
            <v>23</v>
          </cell>
        </row>
        <row r="147">
          <cell r="A147">
            <v>180154</v>
          </cell>
          <cell r="B147" t="str">
            <v>Nikhil Prajapati</v>
          </cell>
          <cell r="C147" t="str">
            <v>Planning</v>
          </cell>
          <cell r="D147" t="str">
            <v>Planning</v>
          </cell>
          <cell r="E147" t="str">
            <v>Engineer</v>
          </cell>
          <cell r="F147">
            <v>43332</v>
          </cell>
          <cell r="G147">
            <v>24</v>
          </cell>
          <cell r="H147">
            <v>22</v>
          </cell>
        </row>
        <row r="148">
          <cell r="A148">
            <v>180171</v>
          </cell>
          <cell r="B148" t="str">
            <v xml:space="preserve">Anuruddh Singh </v>
          </cell>
          <cell r="C148" t="str">
            <v>Retail Sales</v>
          </cell>
          <cell r="D148" t="str">
            <v>North Region</v>
          </cell>
          <cell r="E148" t="str">
            <v>Junior Territory Sales Manager</v>
          </cell>
          <cell r="F148">
            <v>43353</v>
          </cell>
          <cell r="G148">
            <v>26</v>
          </cell>
          <cell r="H148">
            <v>26</v>
          </cell>
        </row>
        <row r="149">
          <cell r="A149">
            <v>180186</v>
          </cell>
          <cell r="B149" t="str">
            <v xml:space="preserve"> Kathan Shah</v>
          </cell>
          <cell r="C149" t="str">
            <v>Production</v>
          </cell>
          <cell r="D149" t="str">
            <v>Curing</v>
          </cell>
          <cell r="E149" t="str">
            <v>Assistant Engineer</v>
          </cell>
          <cell r="F149">
            <v>43381</v>
          </cell>
          <cell r="G149">
            <v>22</v>
          </cell>
          <cell r="H149">
            <v>19</v>
          </cell>
        </row>
        <row r="150">
          <cell r="A150">
            <v>180199</v>
          </cell>
          <cell r="B150" t="str">
            <v xml:space="preserve">Priyankbabu </v>
          </cell>
          <cell r="C150" t="str">
            <v>Retail Sales</v>
          </cell>
          <cell r="D150" t="str">
            <v>South Region</v>
          </cell>
          <cell r="E150" t="str">
            <v>Territory Sales Manager</v>
          </cell>
          <cell r="F150">
            <v>43388</v>
          </cell>
          <cell r="G150">
            <v>26</v>
          </cell>
          <cell r="H150">
            <v>26</v>
          </cell>
        </row>
        <row r="151">
          <cell r="A151">
            <v>180207</v>
          </cell>
          <cell r="B151" t="str">
            <v>Ambuj kumar Gupta</v>
          </cell>
          <cell r="C151" t="str">
            <v>Retail Sales</v>
          </cell>
          <cell r="D151" t="str">
            <v>North Region</v>
          </cell>
          <cell r="E151" t="str">
            <v>Territory Sales Supervisor</v>
          </cell>
          <cell r="F151">
            <v>43416</v>
          </cell>
          <cell r="G151">
            <v>26</v>
          </cell>
          <cell r="H151">
            <v>26</v>
          </cell>
        </row>
        <row r="152">
          <cell r="A152">
            <v>180211</v>
          </cell>
          <cell r="B152" t="str">
            <v>Meetkumar Prajapati</v>
          </cell>
          <cell r="C152" t="str">
            <v>Production</v>
          </cell>
          <cell r="D152" t="str">
            <v>Factory Affair</v>
          </cell>
          <cell r="E152" t="str">
            <v>Junior Engineer</v>
          </cell>
          <cell r="F152">
            <v>43423</v>
          </cell>
          <cell r="G152">
            <v>21</v>
          </cell>
          <cell r="H152">
            <v>21</v>
          </cell>
        </row>
        <row r="153">
          <cell r="A153">
            <v>180217</v>
          </cell>
          <cell r="B153" t="str">
            <v xml:space="preserve">Nisarg Patel </v>
          </cell>
          <cell r="C153" t="str">
            <v>Production</v>
          </cell>
          <cell r="D153" t="str">
            <v>Mixing</v>
          </cell>
          <cell r="E153" t="str">
            <v>Senior Engineer</v>
          </cell>
          <cell r="F153">
            <v>43451</v>
          </cell>
          <cell r="G153">
            <v>24</v>
          </cell>
          <cell r="H153">
            <v>24</v>
          </cell>
        </row>
        <row r="154">
          <cell r="A154">
            <v>190004</v>
          </cell>
          <cell r="B154" t="str">
            <v xml:space="preserve">Soham Patel </v>
          </cell>
          <cell r="C154" t="str">
            <v>Administration</v>
          </cell>
          <cell r="D154" t="str">
            <v>Purchase &amp; Store</v>
          </cell>
          <cell r="E154" t="str">
            <v>Junior Engineer</v>
          </cell>
          <cell r="F154">
            <v>43466</v>
          </cell>
          <cell r="G154">
            <v>24</v>
          </cell>
          <cell r="H154">
            <v>23</v>
          </cell>
        </row>
        <row r="155">
          <cell r="A155">
            <v>190006</v>
          </cell>
          <cell r="B155" t="str">
            <v>Sunilsinh Zala</v>
          </cell>
          <cell r="C155" t="str">
            <v>Production</v>
          </cell>
          <cell r="D155" t="str">
            <v>Mixing</v>
          </cell>
          <cell r="E155" t="str">
            <v>Junior Engineer</v>
          </cell>
          <cell r="F155">
            <v>43472</v>
          </cell>
          <cell r="G155">
            <v>24</v>
          </cell>
          <cell r="H155">
            <v>19</v>
          </cell>
        </row>
        <row r="156">
          <cell r="A156">
            <v>190012</v>
          </cell>
          <cell r="B156" t="str">
            <v xml:space="preserve">Darshitaben Patel </v>
          </cell>
          <cell r="C156" t="str">
            <v>Planning</v>
          </cell>
          <cell r="D156" t="str">
            <v>Raw Material - Purchase</v>
          </cell>
          <cell r="E156" t="str">
            <v>Junior Executive</v>
          </cell>
          <cell r="F156">
            <v>43486</v>
          </cell>
          <cell r="G156">
            <v>24</v>
          </cell>
          <cell r="H156">
            <v>24</v>
          </cell>
        </row>
        <row r="157">
          <cell r="A157">
            <v>190015</v>
          </cell>
          <cell r="B157" t="str">
            <v>Ronakbhai Patel</v>
          </cell>
          <cell r="C157" t="str">
            <v>Planning</v>
          </cell>
          <cell r="D157" t="str">
            <v>Raw Material - Purchase</v>
          </cell>
          <cell r="E157" t="str">
            <v>Junior Executive</v>
          </cell>
          <cell r="F157">
            <v>43486</v>
          </cell>
          <cell r="G157">
            <v>24</v>
          </cell>
          <cell r="H157">
            <v>22</v>
          </cell>
        </row>
        <row r="158">
          <cell r="A158">
            <v>190016</v>
          </cell>
          <cell r="B158" t="str">
            <v>Karmarajsinh Solanki</v>
          </cell>
          <cell r="C158" t="str">
            <v>Production</v>
          </cell>
          <cell r="D158" t="str">
            <v>Mixing</v>
          </cell>
          <cell r="E158" t="str">
            <v>Engineer</v>
          </cell>
          <cell r="F158">
            <v>43486</v>
          </cell>
          <cell r="G158">
            <v>20</v>
          </cell>
          <cell r="H158">
            <v>20</v>
          </cell>
        </row>
        <row r="159">
          <cell r="A159">
            <v>190021</v>
          </cell>
          <cell r="B159" t="str">
            <v>Sakshi Tailor</v>
          </cell>
          <cell r="C159" t="str">
            <v>Administration</v>
          </cell>
          <cell r="D159" t="str">
            <v>GA</v>
          </cell>
          <cell r="E159" t="str">
            <v>Executive</v>
          </cell>
          <cell r="F159">
            <v>43486</v>
          </cell>
          <cell r="G159">
            <v>24</v>
          </cell>
          <cell r="H159">
            <v>23</v>
          </cell>
        </row>
        <row r="160">
          <cell r="A160">
            <v>190023</v>
          </cell>
          <cell r="B160" t="str">
            <v>Dharmishtha Dhrana</v>
          </cell>
          <cell r="C160" t="str">
            <v>IT</v>
          </cell>
          <cell r="D160" t="str">
            <v>IT Equipment</v>
          </cell>
          <cell r="E160" t="str">
            <v>Assistant Executive</v>
          </cell>
          <cell r="F160">
            <v>43486</v>
          </cell>
          <cell r="G160">
            <v>24</v>
          </cell>
          <cell r="H160">
            <v>12</v>
          </cell>
        </row>
        <row r="161">
          <cell r="A161">
            <v>190024</v>
          </cell>
          <cell r="B161" t="str">
            <v>Fenil Satasiya</v>
          </cell>
          <cell r="C161" t="str">
            <v>Engineering</v>
          </cell>
          <cell r="D161" t="str">
            <v>Utility</v>
          </cell>
          <cell r="E161" t="str">
            <v>Junior Engineer</v>
          </cell>
          <cell r="F161">
            <v>43486</v>
          </cell>
          <cell r="G161">
            <v>10</v>
          </cell>
          <cell r="H161">
            <v>8</v>
          </cell>
        </row>
        <row r="162">
          <cell r="A162">
            <v>190025</v>
          </cell>
          <cell r="B162" t="str">
            <v>Pradip Shah</v>
          </cell>
          <cell r="C162" t="str">
            <v>Production</v>
          </cell>
          <cell r="D162" t="str">
            <v>Calender</v>
          </cell>
          <cell r="E162" t="str">
            <v>Junior Engineer</v>
          </cell>
          <cell r="F162">
            <v>43501</v>
          </cell>
          <cell r="G162">
            <v>24</v>
          </cell>
          <cell r="H162">
            <v>21</v>
          </cell>
        </row>
        <row r="163">
          <cell r="A163">
            <v>190027</v>
          </cell>
          <cell r="B163" t="str">
            <v xml:space="preserve">Vimal Pitroda </v>
          </cell>
          <cell r="C163" t="str">
            <v>Engineering</v>
          </cell>
          <cell r="D163" t="str">
            <v>Maintenance</v>
          </cell>
          <cell r="E163" t="str">
            <v>Junior Engineer</v>
          </cell>
          <cell r="F163">
            <v>43507</v>
          </cell>
          <cell r="G163">
            <v>24</v>
          </cell>
          <cell r="H163">
            <v>24</v>
          </cell>
        </row>
        <row r="164">
          <cell r="A164">
            <v>190029</v>
          </cell>
          <cell r="B164" t="str">
            <v xml:space="preserve">Pravesh Sharma </v>
          </cell>
          <cell r="C164" t="str">
            <v>Retail Sales</v>
          </cell>
          <cell r="D164" t="str">
            <v>North Region</v>
          </cell>
          <cell r="E164" t="str">
            <v>Junior Territory Sales Manager</v>
          </cell>
          <cell r="F164">
            <v>43507</v>
          </cell>
          <cell r="G164">
            <v>26</v>
          </cell>
          <cell r="H164">
            <v>26</v>
          </cell>
        </row>
        <row r="165">
          <cell r="A165">
            <v>190030</v>
          </cell>
          <cell r="B165" t="str">
            <v>Saurabh Pandey</v>
          </cell>
          <cell r="C165" t="str">
            <v>Retail Sales</v>
          </cell>
          <cell r="D165" t="str">
            <v>North Region</v>
          </cell>
          <cell r="E165" t="str">
            <v>Junior Territory Sales Manager</v>
          </cell>
          <cell r="F165">
            <v>43507</v>
          </cell>
          <cell r="G165">
            <v>26</v>
          </cell>
          <cell r="H165">
            <v>21</v>
          </cell>
        </row>
        <row r="166">
          <cell r="A166">
            <v>190033</v>
          </cell>
          <cell r="B166" t="str">
            <v xml:space="preserve">Sohil Mansuri </v>
          </cell>
          <cell r="C166" t="str">
            <v>RD</v>
          </cell>
          <cell r="D166" t="str">
            <v>Plan &amp; Audit control</v>
          </cell>
          <cell r="E166" t="str">
            <v>Engineer</v>
          </cell>
          <cell r="F166">
            <v>43514</v>
          </cell>
          <cell r="G166">
            <v>24</v>
          </cell>
          <cell r="H166">
            <v>22</v>
          </cell>
        </row>
        <row r="167">
          <cell r="A167">
            <v>190037</v>
          </cell>
          <cell r="B167" t="str">
            <v>Sanjaybhai Patel</v>
          </cell>
          <cell r="C167" t="str">
            <v>Production</v>
          </cell>
          <cell r="D167" t="str">
            <v>Factory Affair</v>
          </cell>
          <cell r="E167" t="str">
            <v>Junior Engineer</v>
          </cell>
          <cell r="F167">
            <v>43535</v>
          </cell>
          <cell r="G167">
            <v>24</v>
          </cell>
          <cell r="H167">
            <v>23</v>
          </cell>
        </row>
        <row r="168">
          <cell r="A168">
            <v>190041</v>
          </cell>
          <cell r="B168" t="str">
            <v>Hirenkumar Patel</v>
          </cell>
          <cell r="C168" t="str">
            <v>Engineering</v>
          </cell>
          <cell r="D168" t="str">
            <v>Utility</v>
          </cell>
          <cell r="E168" t="str">
            <v>Engineer</v>
          </cell>
          <cell r="F168">
            <v>43542</v>
          </cell>
          <cell r="G168">
            <v>24</v>
          </cell>
          <cell r="H168">
            <v>23</v>
          </cell>
        </row>
        <row r="169">
          <cell r="A169">
            <v>190043</v>
          </cell>
          <cell r="B169" t="str">
            <v>Meenakshi Tanwar</v>
          </cell>
          <cell r="C169" t="str">
            <v>Marketing</v>
          </cell>
          <cell r="D169" t="str">
            <v>Branding &amp; Communication</v>
          </cell>
          <cell r="E169" t="str">
            <v>Key Account Manager</v>
          </cell>
          <cell r="F169">
            <v>43556</v>
          </cell>
          <cell r="G169">
            <v>30</v>
          </cell>
          <cell r="H169">
            <v>0</v>
          </cell>
        </row>
        <row r="170">
          <cell r="A170">
            <v>190056</v>
          </cell>
          <cell r="B170" t="str">
            <v>Bhavesh Patidar</v>
          </cell>
          <cell r="C170" t="str">
            <v>Administration</v>
          </cell>
          <cell r="D170" t="str">
            <v>GA</v>
          </cell>
          <cell r="E170" t="str">
            <v>Senior Executive</v>
          </cell>
          <cell r="F170">
            <v>43570</v>
          </cell>
          <cell r="G170">
            <v>24</v>
          </cell>
          <cell r="H170">
            <v>22</v>
          </cell>
        </row>
        <row r="171">
          <cell r="A171">
            <v>190061</v>
          </cell>
          <cell r="B171" t="str">
            <v>Fenil Patel</v>
          </cell>
          <cell r="C171" t="str">
            <v>RD</v>
          </cell>
          <cell r="D171" t="str">
            <v>Test</v>
          </cell>
          <cell r="E171" t="str">
            <v>Assistant Engineer</v>
          </cell>
          <cell r="F171">
            <v>43591</v>
          </cell>
          <cell r="G171">
            <v>24</v>
          </cell>
          <cell r="H171">
            <v>24</v>
          </cell>
        </row>
        <row r="172">
          <cell r="A172">
            <v>190066</v>
          </cell>
          <cell r="B172" t="str">
            <v xml:space="preserve">Vishakha Upadhyaya </v>
          </cell>
          <cell r="C172" t="str">
            <v>Marketing</v>
          </cell>
          <cell r="D172" t="str">
            <v>Branding &amp; Communication</v>
          </cell>
          <cell r="E172" t="str">
            <v>Senior Executive</v>
          </cell>
          <cell r="F172">
            <v>43605</v>
          </cell>
          <cell r="G172">
            <v>26</v>
          </cell>
          <cell r="H172">
            <v>26</v>
          </cell>
        </row>
        <row r="173">
          <cell r="A173">
            <v>190067</v>
          </cell>
          <cell r="B173" t="str">
            <v>Udbhav Pandey</v>
          </cell>
          <cell r="C173" t="str">
            <v>Retail Sales</v>
          </cell>
          <cell r="D173" t="str">
            <v>North Region</v>
          </cell>
          <cell r="E173" t="str">
            <v>Senior Territory Sales Manager</v>
          </cell>
          <cell r="F173">
            <v>43605</v>
          </cell>
          <cell r="G173">
            <v>26</v>
          </cell>
          <cell r="H173">
            <v>26</v>
          </cell>
        </row>
        <row r="174">
          <cell r="A174">
            <v>190071</v>
          </cell>
          <cell r="B174" t="str">
            <v>Ashwinbhai Sagar</v>
          </cell>
          <cell r="C174" t="str">
            <v>Administration</v>
          </cell>
          <cell r="D174" t="str">
            <v>Purchase &amp; Store</v>
          </cell>
          <cell r="E174" t="str">
            <v>Junior Executive</v>
          </cell>
          <cell r="F174">
            <v>43619</v>
          </cell>
          <cell r="G174">
            <v>24</v>
          </cell>
          <cell r="H174">
            <v>21</v>
          </cell>
        </row>
        <row r="175">
          <cell r="A175">
            <v>190077</v>
          </cell>
          <cell r="B175" t="str">
            <v>Karan Hariyani</v>
          </cell>
          <cell r="C175" t="str">
            <v>Engineering</v>
          </cell>
          <cell r="D175" t="str">
            <v>Maintenance</v>
          </cell>
          <cell r="E175" t="str">
            <v>Junior Engineer</v>
          </cell>
          <cell r="F175">
            <v>43633</v>
          </cell>
          <cell r="G175">
            <v>8</v>
          </cell>
          <cell r="H175">
            <v>7</v>
          </cell>
        </row>
        <row r="176">
          <cell r="A176">
            <v>190078</v>
          </cell>
          <cell r="B176" t="str">
            <v xml:space="preserve">Sahir Multani </v>
          </cell>
          <cell r="C176" t="str">
            <v>QA</v>
          </cell>
          <cell r="D176" t="str">
            <v>Quality Control</v>
          </cell>
          <cell r="E176" t="str">
            <v>Assistant Executive</v>
          </cell>
          <cell r="F176">
            <v>43633</v>
          </cell>
          <cell r="G176">
            <v>24</v>
          </cell>
          <cell r="H176">
            <v>21</v>
          </cell>
        </row>
        <row r="177">
          <cell r="A177">
            <v>190082</v>
          </cell>
          <cell r="B177" t="str">
            <v>Jigar Shankhala</v>
          </cell>
          <cell r="C177" t="str">
            <v>Finance</v>
          </cell>
          <cell r="D177" t="str">
            <v>Accounting &amp; Tax</v>
          </cell>
          <cell r="E177" t="str">
            <v>Assistant Executive</v>
          </cell>
          <cell r="F177">
            <v>43640</v>
          </cell>
          <cell r="G177">
            <v>24</v>
          </cell>
          <cell r="H177">
            <v>24</v>
          </cell>
        </row>
        <row r="178">
          <cell r="A178">
            <v>190085</v>
          </cell>
          <cell r="B178" t="str">
            <v>Bithal Rastogi</v>
          </cell>
          <cell r="C178" t="str">
            <v>QA</v>
          </cell>
          <cell r="D178" t="str">
            <v>Quality Control</v>
          </cell>
          <cell r="E178" t="str">
            <v>Assistant Engineer</v>
          </cell>
          <cell r="F178">
            <v>43661</v>
          </cell>
          <cell r="G178">
            <v>24</v>
          </cell>
          <cell r="H178">
            <v>22</v>
          </cell>
        </row>
        <row r="179">
          <cell r="A179">
            <v>190091</v>
          </cell>
          <cell r="B179" t="str">
            <v>Yash Jivani</v>
          </cell>
          <cell r="C179" t="str">
            <v>RD</v>
          </cell>
          <cell r="D179" t="str">
            <v>Curing Tech.</v>
          </cell>
          <cell r="E179" t="str">
            <v>Engineer</v>
          </cell>
          <cell r="F179">
            <v>43682</v>
          </cell>
          <cell r="G179">
            <v>24</v>
          </cell>
          <cell r="H179">
            <v>21</v>
          </cell>
        </row>
        <row r="180">
          <cell r="A180">
            <v>190094</v>
          </cell>
          <cell r="B180" t="str">
            <v>Dipak Viras</v>
          </cell>
          <cell r="C180" t="str">
            <v>Planning</v>
          </cell>
          <cell r="D180" t="str">
            <v>Product Management</v>
          </cell>
          <cell r="E180" t="str">
            <v>Assistant Executive</v>
          </cell>
          <cell r="F180">
            <v>43682</v>
          </cell>
          <cell r="G180">
            <v>21</v>
          </cell>
          <cell r="H180">
            <v>21</v>
          </cell>
        </row>
        <row r="181">
          <cell r="A181">
            <v>190099</v>
          </cell>
          <cell r="B181" t="str">
            <v>Vikas Patel</v>
          </cell>
          <cell r="C181" t="str">
            <v>IT</v>
          </cell>
          <cell r="D181" t="str">
            <v>IT Equipment</v>
          </cell>
          <cell r="E181" t="str">
            <v>Junior Engineer</v>
          </cell>
          <cell r="F181">
            <v>43682</v>
          </cell>
          <cell r="G181">
            <v>24</v>
          </cell>
          <cell r="H181">
            <v>24</v>
          </cell>
        </row>
        <row r="182">
          <cell r="A182">
            <v>190114</v>
          </cell>
          <cell r="B182" t="str">
            <v>Nidhi Gupta</v>
          </cell>
          <cell r="C182" t="str">
            <v>Marketing</v>
          </cell>
          <cell r="D182" t="str">
            <v>Branding &amp; Communication</v>
          </cell>
          <cell r="E182" t="str">
            <v>Deputy Manager</v>
          </cell>
          <cell r="F182">
            <v>43711</v>
          </cell>
          <cell r="G182">
            <v>26</v>
          </cell>
          <cell r="H182">
            <v>26</v>
          </cell>
        </row>
        <row r="183">
          <cell r="A183">
            <v>190131</v>
          </cell>
          <cell r="B183" t="str">
            <v>Gokulakrishnan</v>
          </cell>
          <cell r="C183" t="str">
            <v>RD</v>
          </cell>
          <cell r="D183" t="str">
            <v>OE</v>
          </cell>
          <cell r="E183" t="str">
            <v>Engineer</v>
          </cell>
          <cell r="F183">
            <v>43752</v>
          </cell>
          <cell r="G183">
            <v>24</v>
          </cell>
          <cell r="H183">
            <v>24</v>
          </cell>
        </row>
        <row r="184">
          <cell r="A184">
            <v>190142</v>
          </cell>
          <cell r="B184" t="str">
            <v>Achalsinh Solanki</v>
          </cell>
          <cell r="C184" t="str">
            <v>Production</v>
          </cell>
          <cell r="D184" t="str">
            <v>Tire Building</v>
          </cell>
          <cell r="E184" t="str">
            <v>Engineer</v>
          </cell>
          <cell r="F184">
            <v>43773</v>
          </cell>
          <cell r="G184">
            <v>24</v>
          </cell>
          <cell r="H184">
            <v>24</v>
          </cell>
        </row>
        <row r="185">
          <cell r="A185">
            <v>190149</v>
          </cell>
          <cell r="B185" t="str">
            <v>Parth Suthar</v>
          </cell>
          <cell r="C185" t="str">
            <v>Institutional Sales</v>
          </cell>
          <cell r="D185" t="str">
            <v>OES &amp; FLEET</v>
          </cell>
          <cell r="E185" t="str">
            <v>Junior Executive</v>
          </cell>
          <cell r="F185">
            <v>43787</v>
          </cell>
          <cell r="G185">
            <v>19</v>
          </cell>
          <cell r="H185">
            <v>15</v>
          </cell>
        </row>
        <row r="186">
          <cell r="A186">
            <v>190153</v>
          </cell>
          <cell r="B186" t="str">
            <v>Sanjay Neolia</v>
          </cell>
          <cell r="C186" t="str">
            <v>Production</v>
          </cell>
          <cell r="D186" t="str">
            <v>Mixing</v>
          </cell>
          <cell r="E186" t="str">
            <v>Assistant Engineer</v>
          </cell>
          <cell r="F186">
            <v>43808</v>
          </cell>
          <cell r="G186">
            <v>24</v>
          </cell>
          <cell r="H186">
            <v>18</v>
          </cell>
        </row>
        <row r="187">
          <cell r="A187">
            <v>190158</v>
          </cell>
          <cell r="B187" t="str">
            <v>Yash Savaliya</v>
          </cell>
          <cell r="C187" t="str">
            <v>Marketing</v>
          </cell>
          <cell r="D187" t="str">
            <v>Channel Management</v>
          </cell>
          <cell r="E187" t="str">
            <v>Executive</v>
          </cell>
          <cell r="F187">
            <v>43815</v>
          </cell>
          <cell r="G187">
            <v>23</v>
          </cell>
          <cell r="H187">
            <v>23</v>
          </cell>
        </row>
        <row r="188">
          <cell r="A188">
            <v>190162</v>
          </cell>
          <cell r="B188" t="str">
            <v>Vinay Singh Rana</v>
          </cell>
          <cell r="C188" t="str">
            <v>Engineering</v>
          </cell>
          <cell r="D188" t="str">
            <v>Maintenance</v>
          </cell>
          <cell r="E188" t="str">
            <v>Senior Engineer</v>
          </cell>
          <cell r="F188">
            <v>43815</v>
          </cell>
          <cell r="G188">
            <v>27</v>
          </cell>
          <cell r="H188">
            <v>27</v>
          </cell>
        </row>
        <row r="189">
          <cell r="A189">
            <v>200017</v>
          </cell>
          <cell r="B189" t="str">
            <v>Nareshkumar Parmar</v>
          </cell>
          <cell r="C189" t="str">
            <v>Planning</v>
          </cell>
          <cell r="D189" t="str">
            <v>Product Management</v>
          </cell>
          <cell r="E189" t="str">
            <v>Assistant Executive</v>
          </cell>
          <cell r="F189">
            <v>43864</v>
          </cell>
          <cell r="G189">
            <v>21</v>
          </cell>
          <cell r="H189">
            <v>20</v>
          </cell>
        </row>
        <row r="190">
          <cell r="A190">
            <v>200021</v>
          </cell>
          <cell r="B190" t="str">
            <v>Anil Prajapati</v>
          </cell>
          <cell r="C190" t="str">
            <v>QA</v>
          </cell>
          <cell r="D190" t="str">
            <v>Quality Control</v>
          </cell>
          <cell r="E190" t="str">
            <v>Assistant Engineer</v>
          </cell>
          <cell r="F190">
            <v>43878</v>
          </cell>
          <cell r="G190">
            <v>24</v>
          </cell>
          <cell r="H190">
            <v>23</v>
          </cell>
        </row>
        <row r="191">
          <cell r="A191">
            <v>200040</v>
          </cell>
          <cell r="B191" t="str">
            <v>Prince Kumar</v>
          </cell>
          <cell r="C191" t="str">
            <v>Production</v>
          </cell>
          <cell r="D191" t="str">
            <v>Mixing</v>
          </cell>
          <cell r="E191" t="str">
            <v>Assistant Engineer</v>
          </cell>
          <cell r="F191">
            <v>44004</v>
          </cell>
          <cell r="G191">
            <v>24</v>
          </cell>
          <cell r="H191">
            <v>22</v>
          </cell>
        </row>
        <row r="192">
          <cell r="A192">
            <v>200041</v>
          </cell>
          <cell r="B192" t="str">
            <v>Umang Patel</v>
          </cell>
          <cell r="C192" t="str">
            <v>Production</v>
          </cell>
          <cell r="D192" t="str">
            <v>Mixing</v>
          </cell>
          <cell r="E192" t="str">
            <v>Assistant Engineer</v>
          </cell>
          <cell r="F192">
            <v>44004</v>
          </cell>
          <cell r="G192">
            <v>24</v>
          </cell>
          <cell r="H192">
            <v>23</v>
          </cell>
        </row>
        <row r="193">
          <cell r="A193">
            <v>200042</v>
          </cell>
          <cell r="B193" t="str">
            <v>Prerak Chauhan</v>
          </cell>
          <cell r="C193" t="str">
            <v>Planning</v>
          </cell>
          <cell r="D193" t="str">
            <v>Product Management</v>
          </cell>
          <cell r="E193" t="str">
            <v>Assistant Engineer</v>
          </cell>
          <cell r="F193">
            <v>44004</v>
          </cell>
          <cell r="G193">
            <v>24</v>
          </cell>
          <cell r="H193">
            <v>23</v>
          </cell>
        </row>
        <row r="194">
          <cell r="A194">
            <v>200044</v>
          </cell>
          <cell r="B194" t="str">
            <v>Urvi Dave</v>
          </cell>
          <cell r="C194" t="str">
            <v>QA</v>
          </cell>
          <cell r="D194" t="str">
            <v>Quality System</v>
          </cell>
          <cell r="E194" t="str">
            <v>Assistant Engineer</v>
          </cell>
          <cell r="F194">
            <v>44025</v>
          </cell>
          <cell r="G194">
            <v>24</v>
          </cell>
          <cell r="H194">
            <v>23</v>
          </cell>
        </row>
        <row r="195">
          <cell r="A195">
            <v>200045</v>
          </cell>
          <cell r="B195" t="str">
            <v>Yash Somaiya</v>
          </cell>
          <cell r="C195" t="str">
            <v>IT</v>
          </cell>
          <cell r="D195" t="str">
            <v>IT Equipment</v>
          </cell>
          <cell r="E195" t="str">
            <v>Assistant Engineer</v>
          </cell>
          <cell r="F195">
            <v>44025</v>
          </cell>
          <cell r="G195">
            <v>24</v>
          </cell>
          <cell r="H195">
            <v>21</v>
          </cell>
        </row>
        <row r="196">
          <cell r="A196">
            <v>200048</v>
          </cell>
          <cell r="B196" t="str">
            <v>Lohani Masudahemadkhan Sikandarkhan</v>
          </cell>
          <cell r="C196" t="str">
            <v>Planning</v>
          </cell>
          <cell r="D196" t="str">
            <v>Product Management</v>
          </cell>
          <cell r="E196" t="str">
            <v>Assistant Engineer</v>
          </cell>
          <cell r="F196">
            <v>44123</v>
          </cell>
          <cell r="G196">
            <v>22</v>
          </cell>
          <cell r="H196">
            <v>18</v>
          </cell>
        </row>
        <row r="197">
          <cell r="A197">
            <v>200049</v>
          </cell>
          <cell r="B197" t="str">
            <v>Rakeshbhai Thakor</v>
          </cell>
          <cell r="C197" t="str">
            <v>Engineering</v>
          </cell>
          <cell r="D197" t="str">
            <v>Maintenance</v>
          </cell>
          <cell r="E197" t="str">
            <v>Assistant Operator</v>
          </cell>
          <cell r="F197">
            <v>44148</v>
          </cell>
          <cell r="G197">
            <v>24</v>
          </cell>
          <cell r="H197">
            <v>24</v>
          </cell>
        </row>
        <row r="198">
          <cell r="A198">
            <v>200051</v>
          </cell>
          <cell r="B198" t="str">
            <v>Bimal Mehta</v>
          </cell>
          <cell r="C198" t="str">
            <v>HR</v>
          </cell>
          <cell r="D198" t="str">
            <v>HRM</v>
          </cell>
          <cell r="E198" t="str">
            <v>Executive</v>
          </cell>
          <cell r="F198">
            <v>44179</v>
          </cell>
          <cell r="G198">
            <v>24</v>
          </cell>
          <cell r="H198">
            <v>22</v>
          </cell>
        </row>
        <row r="199">
          <cell r="A199">
            <v>210007</v>
          </cell>
          <cell r="B199" t="str">
            <v>Ishant Godariya</v>
          </cell>
          <cell r="C199" t="str">
            <v>RD</v>
          </cell>
          <cell r="D199" t="str">
            <v>Formulation Development</v>
          </cell>
          <cell r="E199" t="str">
            <v>Assistant Engineer</v>
          </cell>
          <cell r="F199">
            <v>44249</v>
          </cell>
          <cell r="G199">
            <v>24</v>
          </cell>
          <cell r="H199">
            <v>23</v>
          </cell>
        </row>
        <row r="200">
          <cell r="A200">
            <v>210008</v>
          </cell>
          <cell r="B200" t="str">
            <v>Saurabh Kiran Khairnar</v>
          </cell>
          <cell r="C200" t="str">
            <v>Production</v>
          </cell>
          <cell r="D200" t="str">
            <v>Tire Building</v>
          </cell>
          <cell r="E200" t="str">
            <v>Junior Engineer</v>
          </cell>
          <cell r="F200">
            <v>44256</v>
          </cell>
          <cell r="G200">
            <v>23</v>
          </cell>
          <cell r="H200">
            <v>21</v>
          </cell>
        </row>
        <row r="201">
          <cell r="A201">
            <v>210010</v>
          </cell>
          <cell r="B201" t="str">
            <v>Hardikkumar Bhatt</v>
          </cell>
          <cell r="C201" t="str">
            <v>HR</v>
          </cell>
          <cell r="D201" t="str">
            <v>HRM</v>
          </cell>
          <cell r="E201" t="str">
            <v>Senior Executive</v>
          </cell>
          <cell r="F201">
            <v>44263</v>
          </cell>
          <cell r="G201">
            <v>24</v>
          </cell>
          <cell r="H201">
            <v>24</v>
          </cell>
        </row>
        <row r="202">
          <cell r="A202">
            <v>210013</v>
          </cell>
          <cell r="B202" t="str">
            <v>Mayur Parmar</v>
          </cell>
          <cell r="C202" t="str">
            <v>Production</v>
          </cell>
          <cell r="D202" t="str">
            <v>Factory Affair</v>
          </cell>
          <cell r="E202" t="str">
            <v>Assistant Engineer</v>
          </cell>
          <cell r="F202">
            <v>44277</v>
          </cell>
          <cell r="G202">
            <v>22</v>
          </cell>
          <cell r="H202">
            <v>22</v>
          </cell>
        </row>
        <row r="203">
          <cell r="A203">
            <v>210014</v>
          </cell>
          <cell r="B203" t="str">
            <v>Sahilkumar Chavda</v>
          </cell>
          <cell r="C203" t="str">
            <v>Production</v>
          </cell>
          <cell r="D203" t="str">
            <v>Factory Affair</v>
          </cell>
          <cell r="E203" t="str">
            <v>Assistant Engineer</v>
          </cell>
          <cell r="F203">
            <v>44277</v>
          </cell>
          <cell r="G203">
            <v>24</v>
          </cell>
          <cell r="H203">
            <v>22</v>
          </cell>
        </row>
        <row r="204">
          <cell r="A204">
            <v>210015</v>
          </cell>
          <cell r="B204" t="str">
            <v>Sanat Kumar DasMohapatra</v>
          </cell>
          <cell r="C204" t="str">
            <v>Production</v>
          </cell>
          <cell r="D204" t="str">
            <v>Factory Affair</v>
          </cell>
          <cell r="E204" t="str">
            <v>Assistant Engineer</v>
          </cell>
          <cell r="F204">
            <v>44277</v>
          </cell>
          <cell r="G204">
            <v>21</v>
          </cell>
          <cell r="H204">
            <v>20</v>
          </cell>
        </row>
        <row r="205">
          <cell r="A205">
            <v>210017</v>
          </cell>
          <cell r="B205" t="str">
            <v>Sunil Gohel</v>
          </cell>
          <cell r="C205" t="str">
            <v>RD</v>
          </cell>
          <cell r="D205" t="str">
            <v>RE</v>
          </cell>
          <cell r="E205" t="str">
            <v>Engineer</v>
          </cell>
          <cell r="F205">
            <v>44277</v>
          </cell>
          <cell r="G205">
            <v>24</v>
          </cell>
          <cell r="H205">
            <v>24</v>
          </cell>
        </row>
        <row r="206">
          <cell r="A206">
            <v>210021</v>
          </cell>
          <cell r="B206" t="str">
            <v>Brijesh Makwana</v>
          </cell>
          <cell r="C206" t="str">
            <v>Production</v>
          </cell>
          <cell r="D206" t="str">
            <v>Calender</v>
          </cell>
          <cell r="E206" t="str">
            <v>Assistant Engineer</v>
          </cell>
          <cell r="F206">
            <v>44291</v>
          </cell>
          <cell r="G206">
            <v>10</v>
          </cell>
          <cell r="H206">
            <v>9</v>
          </cell>
        </row>
        <row r="207">
          <cell r="A207">
            <v>210023</v>
          </cell>
          <cell r="B207" t="str">
            <v>Aditya Prasad Tarai</v>
          </cell>
          <cell r="C207" t="str">
            <v>QA</v>
          </cell>
          <cell r="D207" t="str">
            <v>Quality Control</v>
          </cell>
          <cell r="E207" t="str">
            <v>Assistant Engineer</v>
          </cell>
          <cell r="F207">
            <v>44305</v>
          </cell>
          <cell r="G207">
            <v>24</v>
          </cell>
          <cell r="H207">
            <v>22</v>
          </cell>
        </row>
        <row r="208">
          <cell r="A208">
            <v>210024</v>
          </cell>
          <cell r="B208" t="str">
            <v>Kishan Modi</v>
          </cell>
          <cell r="C208" t="str">
            <v>Engineering</v>
          </cell>
          <cell r="D208" t="str">
            <v>Maintenance</v>
          </cell>
          <cell r="E208" t="str">
            <v>Assistant Engineer</v>
          </cell>
          <cell r="F208">
            <v>44305</v>
          </cell>
          <cell r="G208">
            <v>23</v>
          </cell>
          <cell r="H208">
            <v>23</v>
          </cell>
        </row>
        <row r="209">
          <cell r="A209">
            <v>210025</v>
          </cell>
          <cell r="B209" t="str">
            <v>Yashpalsingh Dhakare</v>
          </cell>
          <cell r="C209" t="str">
            <v>Retail Sales</v>
          </cell>
          <cell r="D209" t="str">
            <v>West Region</v>
          </cell>
          <cell r="E209" t="str">
            <v>Territory Sales Manager</v>
          </cell>
          <cell r="F209">
            <v>44305</v>
          </cell>
          <cell r="G209">
            <v>26</v>
          </cell>
          <cell r="H209">
            <v>26</v>
          </cell>
        </row>
        <row r="210">
          <cell r="A210">
            <v>210028</v>
          </cell>
          <cell r="B210" t="str">
            <v>Pratik Chauhan</v>
          </cell>
          <cell r="C210" t="str">
            <v>Production</v>
          </cell>
          <cell r="D210" t="str">
            <v>Tire Building</v>
          </cell>
          <cell r="E210" t="str">
            <v>Junior Engineer</v>
          </cell>
          <cell r="F210">
            <v>44322</v>
          </cell>
          <cell r="G210">
            <v>20</v>
          </cell>
          <cell r="H210">
            <v>19</v>
          </cell>
        </row>
        <row r="211">
          <cell r="A211">
            <v>210033</v>
          </cell>
          <cell r="B211" t="str">
            <v>Niraj Acharya</v>
          </cell>
          <cell r="C211" t="str">
            <v>Production</v>
          </cell>
          <cell r="D211" t="str">
            <v>Product Process Improvement</v>
          </cell>
          <cell r="E211" t="str">
            <v>Assistant Engineer</v>
          </cell>
          <cell r="F211">
            <v>44361</v>
          </cell>
          <cell r="G211">
            <v>24</v>
          </cell>
          <cell r="H211">
            <v>24</v>
          </cell>
        </row>
        <row r="212">
          <cell r="A212">
            <v>210036</v>
          </cell>
          <cell r="B212" t="str">
            <v>Mayankkumar Patel</v>
          </cell>
          <cell r="C212" t="str">
            <v>EHS</v>
          </cell>
          <cell r="D212" t="str">
            <v>EHS</v>
          </cell>
          <cell r="E212" t="str">
            <v>Safety Officer</v>
          </cell>
          <cell r="F212">
            <v>44361</v>
          </cell>
          <cell r="G212">
            <v>23</v>
          </cell>
          <cell r="H212">
            <v>22</v>
          </cell>
        </row>
        <row r="213">
          <cell r="A213">
            <v>210039</v>
          </cell>
          <cell r="B213" t="str">
            <v>Valsan Kundathil</v>
          </cell>
          <cell r="C213" t="str">
            <v>Service</v>
          </cell>
          <cell r="D213" t="str">
            <v>South Region</v>
          </cell>
          <cell r="E213" t="str">
            <v>Senior Executive</v>
          </cell>
          <cell r="F213">
            <v>44371</v>
          </cell>
          <cell r="G213">
            <v>26</v>
          </cell>
          <cell r="H213">
            <v>26</v>
          </cell>
        </row>
        <row r="214">
          <cell r="A214">
            <v>210041</v>
          </cell>
          <cell r="B214" t="str">
            <v>Kirtesh Gandhi</v>
          </cell>
          <cell r="C214" t="str">
            <v>Retail sales</v>
          </cell>
          <cell r="D214" t="str">
            <v>West Region</v>
          </cell>
          <cell r="E214" t="str">
            <v>Sales Executive</v>
          </cell>
          <cell r="F214">
            <v>44382</v>
          </cell>
          <cell r="G214">
            <v>26</v>
          </cell>
          <cell r="H214">
            <v>26</v>
          </cell>
        </row>
        <row r="215">
          <cell r="A215">
            <v>210048</v>
          </cell>
          <cell r="B215" t="str">
            <v>Pujan Joshi</v>
          </cell>
          <cell r="C215" t="str">
            <v>Engineering</v>
          </cell>
          <cell r="D215" t="str">
            <v>Maintenance</v>
          </cell>
          <cell r="E215" t="str">
            <v>Assistant Engineer</v>
          </cell>
          <cell r="F215">
            <v>44417</v>
          </cell>
          <cell r="G215">
            <v>23</v>
          </cell>
          <cell r="H215">
            <v>23</v>
          </cell>
        </row>
        <row r="216">
          <cell r="A216">
            <v>210052</v>
          </cell>
          <cell r="B216" t="str">
            <v>Rushabh Barot</v>
          </cell>
          <cell r="C216" t="str">
            <v>Production</v>
          </cell>
          <cell r="D216" t="str">
            <v>Product Process Improvement</v>
          </cell>
          <cell r="E216" t="str">
            <v>Assistant Engineer</v>
          </cell>
          <cell r="F216">
            <v>44431</v>
          </cell>
          <cell r="G216">
            <v>23</v>
          </cell>
          <cell r="H216">
            <v>23</v>
          </cell>
        </row>
        <row r="217">
          <cell r="A217">
            <v>210055</v>
          </cell>
          <cell r="B217" t="str">
            <v>Brijmohan Patel</v>
          </cell>
          <cell r="C217" t="str">
            <v>Engineering</v>
          </cell>
          <cell r="D217" t="str">
            <v>Maintenance</v>
          </cell>
          <cell r="E217" t="str">
            <v>Assistant Engineer</v>
          </cell>
          <cell r="F217">
            <v>44452</v>
          </cell>
          <cell r="G217">
            <v>24</v>
          </cell>
          <cell r="H217">
            <v>24</v>
          </cell>
        </row>
        <row r="218">
          <cell r="A218">
            <v>210059</v>
          </cell>
          <cell r="B218" t="str">
            <v>Santosh Dhabdage</v>
          </cell>
          <cell r="C218" t="str">
            <v>IT</v>
          </cell>
          <cell r="D218" t="str">
            <v>Production IT</v>
          </cell>
          <cell r="E218" t="str">
            <v>Assistant Developer Engineer</v>
          </cell>
          <cell r="F218">
            <v>44487</v>
          </cell>
          <cell r="G218">
            <v>24</v>
          </cell>
          <cell r="H218">
            <v>21</v>
          </cell>
        </row>
        <row r="219">
          <cell r="A219">
            <v>220002</v>
          </cell>
          <cell r="B219" t="str">
            <v>Rahil Patel</v>
          </cell>
          <cell r="C219" t="str">
            <v>Administration</v>
          </cell>
          <cell r="D219" t="str">
            <v>Purchase &amp; Store</v>
          </cell>
          <cell r="E219" t="str">
            <v>Assistant Executive</v>
          </cell>
          <cell r="F219">
            <v>44578</v>
          </cell>
          <cell r="G219">
            <v>20</v>
          </cell>
          <cell r="H219">
            <v>17</v>
          </cell>
        </row>
        <row r="220">
          <cell r="A220">
            <v>220003</v>
          </cell>
          <cell r="B220" t="str">
            <v>Dhruvin Patel</v>
          </cell>
          <cell r="C220" t="str">
            <v>Finance</v>
          </cell>
          <cell r="D220" t="str">
            <v>Export-Import &amp; Banking</v>
          </cell>
          <cell r="E220" t="str">
            <v>Junior Executive</v>
          </cell>
          <cell r="F220">
            <v>44599</v>
          </cell>
          <cell r="G220">
            <v>24</v>
          </cell>
          <cell r="H220">
            <v>22</v>
          </cell>
        </row>
        <row r="221">
          <cell r="A221">
            <v>220009</v>
          </cell>
          <cell r="B221" t="str">
            <v>Piyush Tailor</v>
          </cell>
          <cell r="C221" t="str">
            <v>EHS</v>
          </cell>
          <cell r="D221" t="str">
            <v>EHS</v>
          </cell>
          <cell r="E221" t="str">
            <v>Assistant Manager</v>
          </cell>
          <cell r="F221">
            <v>44634</v>
          </cell>
          <cell r="G221">
            <v>23</v>
          </cell>
          <cell r="H221">
            <v>23</v>
          </cell>
        </row>
        <row r="222">
          <cell r="A222">
            <v>220011</v>
          </cell>
          <cell r="B222" t="str">
            <v>Manish Borad</v>
          </cell>
          <cell r="C222" t="str">
            <v>Institutional Sales</v>
          </cell>
          <cell r="D222" t="str">
            <v>Project Management</v>
          </cell>
          <cell r="E222" t="str">
            <v>Junior Executive</v>
          </cell>
          <cell r="F222">
            <v>44645</v>
          </cell>
          <cell r="G222">
            <v>24</v>
          </cell>
          <cell r="H222">
            <v>22</v>
          </cell>
        </row>
        <row r="223">
          <cell r="A223">
            <v>220012</v>
          </cell>
          <cell r="B223" t="str">
            <v>Mahantesh Daingade</v>
          </cell>
          <cell r="C223" t="str">
            <v>IT</v>
          </cell>
          <cell r="D223" t="str">
            <v>Production IT</v>
          </cell>
          <cell r="E223" t="str">
            <v>Junior Developer</v>
          </cell>
          <cell r="F223">
            <v>44648</v>
          </cell>
          <cell r="G223">
            <v>24</v>
          </cell>
          <cell r="H223">
            <v>11</v>
          </cell>
        </row>
        <row r="224">
          <cell r="A224">
            <v>220015</v>
          </cell>
          <cell r="B224" t="str">
            <v>Vaibhav Trivedi</v>
          </cell>
          <cell r="C224" t="str">
            <v>Administration</v>
          </cell>
          <cell r="D224" t="str">
            <v>Purchase &amp; Store</v>
          </cell>
          <cell r="E224" t="str">
            <v>Assistant Executive</v>
          </cell>
          <cell r="F224">
            <v>44655</v>
          </cell>
          <cell r="G224">
            <v>24</v>
          </cell>
          <cell r="H224">
            <v>20.5</v>
          </cell>
        </row>
        <row r="225">
          <cell r="A225">
            <v>220016</v>
          </cell>
          <cell r="B225" t="str">
            <v>Gargi Chakraborty</v>
          </cell>
          <cell r="C225" t="str">
            <v>Engineering</v>
          </cell>
          <cell r="D225" t="str">
            <v>Maintenance</v>
          </cell>
          <cell r="E225" t="str">
            <v>Junior Engineer</v>
          </cell>
          <cell r="F225">
            <v>44655</v>
          </cell>
          <cell r="G225">
            <v>24</v>
          </cell>
          <cell r="H225">
            <v>23</v>
          </cell>
        </row>
        <row r="226">
          <cell r="A226">
            <v>220018</v>
          </cell>
          <cell r="B226" t="str">
            <v>Abhishek Limbachiya</v>
          </cell>
          <cell r="C226" t="str">
            <v>QA</v>
          </cell>
          <cell r="D226" t="str">
            <v>Quality Control</v>
          </cell>
          <cell r="E226" t="str">
            <v>Assistant Executive</v>
          </cell>
          <cell r="F226">
            <v>44669</v>
          </cell>
          <cell r="G226">
            <v>12</v>
          </cell>
          <cell r="H226">
            <v>11</v>
          </cell>
        </row>
        <row r="227">
          <cell r="A227">
            <v>220020</v>
          </cell>
          <cell r="B227" t="str">
            <v>Dhara Vinzuda</v>
          </cell>
          <cell r="C227" t="str">
            <v>Administration</v>
          </cell>
          <cell r="D227" t="str">
            <v>Purchase &amp; Store</v>
          </cell>
          <cell r="E227" t="str">
            <v>Assistant Executive</v>
          </cell>
          <cell r="F227">
            <v>44671</v>
          </cell>
          <cell r="G227">
            <v>24</v>
          </cell>
          <cell r="H227">
            <v>22</v>
          </cell>
        </row>
        <row r="228">
          <cell r="A228">
            <v>220021</v>
          </cell>
          <cell r="B228" t="str">
            <v>Vishal Sharma</v>
          </cell>
          <cell r="C228" t="str">
            <v>Retail Sales</v>
          </cell>
          <cell r="D228" t="str">
            <v>North Region</v>
          </cell>
          <cell r="E228" t="str">
            <v>Territory Sales Supervisor</v>
          </cell>
          <cell r="F228">
            <v>44697</v>
          </cell>
          <cell r="G228">
            <v>26</v>
          </cell>
          <cell r="H228">
            <v>26</v>
          </cell>
        </row>
        <row r="229">
          <cell r="A229">
            <v>220022</v>
          </cell>
          <cell r="B229" t="str">
            <v>Durga Prasad Patel</v>
          </cell>
          <cell r="C229" t="str">
            <v>Service</v>
          </cell>
          <cell r="D229" t="str">
            <v>West Region</v>
          </cell>
          <cell r="E229" t="str">
            <v>Junior Field Support Engineer</v>
          </cell>
          <cell r="F229">
            <v>44704</v>
          </cell>
          <cell r="G229">
            <v>26</v>
          </cell>
          <cell r="H229">
            <v>26</v>
          </cell>
        </row>
        <row r="230">
          <cell r="A230">
            <v>220023</v>
          </cell>
          <cell r="B230" t="str">
            <v>Megha Yadav</v>
          </cell>
          <cell r="C230" t="str">
            <v>Finance</v>
          </cell>
          <cell r="D230" t="str">
            <v>Accounting &amp; Tax</v>
          </cell>
          <cell r="E230" t="str">
            <v>Assistant Executive</v>
          </cell>
          <cell r="F230">
            <v>44704</v>
          </cell>
          <cell r="G230">
            <v>22</v>
          </cell>
          <cell r="H230">
            <v>20</v>
          </cell>
        </row>
        <row r="231">
          <cell r="A231">
            <v>220024</v>
          </cell>
          <cell r="B231" t="str">
            <v>Jayesh Pitroda</v>
          </cell>
          <cell r="C231" t="str">
            <v>IT</v>
          </cell>
          <cell r="D231" t="str">
            <v>Production IT</v>
          </cell>
          <cell r="E231" t="str">
            <v>Junior Developer</v>
          </cell>
          <cell r="F231">
            <v>44711</v>
          </cell>
          <cell r="G231">
            <v>24</v>
          </cell>
          <cell r="H231">
            <v>21</v>
          </cell>
        </row>
        <row r="232">
          <cell r="A232">
            <v>220026</v>
          </cell>
          <cell r="B232" t="str">
            <v>Vedant Khatri</v>
          </cell>
          <cell r="C232" t="str">
            <v>Administration</v>
          </cell>
          <cell r="D232" t="str">
            <v>Purchase &amp; Store</v>
          </cell>
          <cell r="E232" t="str">
            <v>GET</v>
          </cell>
          <cell r="F232">
            <v>44725</v>
          </cell>
          <cell r="G232">
            <v>24</v>
          </cell>
          <cell r="H232">
            <v>22</v>
          </cell>
        </row>
        <row r="233">
          <cell r="A233">
            <v>220027</v>
          </cell>
          <cell r="B233" t="str">
            <v>Ishita Gokani</v>
          </cell>
          <cell r="C233" t="str">
            <v>HR</v>
          </cell>
          <cell r="D233" t="str">
            <v>Learning &amp; development</v>
          </cell>
          <cell r="E233" t="str">
            <v>Management Trainee</v>
          </cell>
          <cell r="F233">
            <v>44729</v>
          </cell>
          <cell r="G233">
            <v>24</v>
          </cell>
          <cell r="H233">
            <v>22</v>
          </cell>
        </row>
        <row r="234">
          <cell r="A234">
            <v>220028</v>
          </cell>
          <cell r="B234" t="str">
            <v>Sagar Bhoge</v>
          </cell>
          <cell r="C234" t="str">
            <v>QA</v>
          </cell>
          <cell r="D234" t="str">
            <v>Quality System</v>
          </cell>
          <cell r="E234" t="str">
            <v>Engineer</v>
          </cell>
          <cell r="F234">
            <v>44740</v>
          </cell>
          <cell r="G234">
            <v>24</v>
          </cell>
          <cell r="H234">
            <v>22.5</v>
          </cell>
        </row>
        <row r="235">
          <cell r="A235">
            <v>220029</v>
          </cell>
          <cell r="B235" t="str">
            <v>Ashutosh Pandey</v>
          </cell>
          <cell r="C235" t="str">
            <v>QA</v>
          </cell>
          <cell r="D235" t="str">
            <v>Quality System</v>
          </cell>
          <cell r="E235" t="str">
            <v>Junior Engineer</v>
          </cell>
          <cell r="F235">
            <v>44746</v>
          </cell>
          <cell r="G235">
            <v>21</v>
          </cell>
          <cell r="H235">
            <v>20</v>
          </cell>
        </row>
        <row r="236">
          <cell r="A236">
            <v>220030</v>
          </cell>
          <cell r="B236" t="str">
            <v>Rahul Prajapati</v>
          </cell>
          <cell r="C236" t="str">
            <v>Finance</v>
          </cell>
          <cell r="D236" t="str">
            <v>Accounting &amp; Tax</v>
          </cell>
          <cell r="E236" t="str">
            <v>Executive</v>
          </cell>
          <cell r="F236">
            <v>44746</v>
          </cell>
          <cell r="G236">
            <v>24</v>
          </cell>
          <cell r="H236">
            <v>22.5</v>
          </cell>
        </row>
        <row r="237">
          <cell r="A237">
            <v>220031</v>
          </cell>
          <cell r="B237" t="str">
            <v>Nikita Manani</v>
          </cell>
          <cell r="C237" t="str">
            <v>Legal</v>
          </cell>
          <cell r="D237" t="str">
            <v>Legal</v>
          </cell>
          <cell r="E237" t="str">
            <v>Executive</v>
          </cell>
          <cell r="F237">
            <v>44753</v>
          </cell>
          <cell r="G237">
            <v>24</v>
          </cell>
          <cell r="H237">
            <v>23</v>
          </cell>
        </row>
        <row r="238">
          <cell r="A238">
            <v>220033</v>
          </cell>
          <cell r="B238" t="str">
            <v>Yogeshbhai Prajapati</v>
          </cell>
          <cell r="C238" t="str">
            <v>Service</v>
          </cell>
          <cell r="D238" t="str">
            <v>West Region</v>
          </cell>
          <cell r="E238" t="str">
            <v>Assistant Executive</v>
          </cell>
          <cell r="F238">
            <v>44767</v>
          </cell>
          <cell r="G238">
            <v>10</v>
          </cell>
          <cell r="H238">
            <v>0</v>
          </cell>
        </row>
        <row r="239">
          <cell r="A239">
            <v>220034</v>
          </cell>
          <cell r="B239" t="str">
            <v>Avnish kumar Shrinauratn</v>
          </cell>
          <cell r="C239" t="str">
            <v>Production</v>
          </cell>
          <cell r="D239" t="str">
            <v>Extrusion</v>
          </cell>
          <cell r="E239" t="str">
            <v>Assistant Engineer</v>
          </cell>
          <cell r="F239">
            <v>44774</v>
          </cell>
          <cell r="G239">
            <v>24</v>
          </cell>
          <cell r="H239">
            <v>24</v>
          </cell>
        </row>
        <row r="240">
          <cell r="A240">
            <v>220035</v>
          </cell>
          <cell r="B240" t="str">
            <v>Samir Kumar Dubey</v>
          </cell>
          <cell r="C240" t="str">
            <v>QA</v>
          </cell>
          <cell r="D240" t="str">
            <v>Quality Control</v>
          </cell>
          <cell r="E240" t="str">
            <v>Assistant Engineer</v>
          </cell>
          <cell r="F240">
            <v>44774</v>
          </cell>
          <cell r="G240">
            <v>24</v>
          </cell>
          <cell r="H240">
            <v>24</v>
          </cell>
        </row>
        <row r="241">
          <cell r="A241">
            <v>220036</v>
          </cell>
          <cell r="B241" t="str">
            <v>Ankit Shrivastav</v>
          </cell>
          <cell r="C241" t="str">
            <v>QA</v>
          </cell>
          <cell r="D241" t="str">
            <v>Quality Control</v>
          </cell>
          <cell r="E241" t="str">
            <v>Assistant Engineer</v>
          </cell>
          <cell r="F241">
            <v>44774</v>
          </cell>
          <cell r="G241">
            <v>24</v>
          </cell>
          <cell r="H241">
            <v>23</v>
          </cell>
        </row>
        <row r="242">
          <cell r="A242">
            <v>220037</v>
          </cell>
          <cell r="B242" t="str">
            <v xml:space="preserve">Prakriti Yadav </v>
          </cell>
          <cell r="C242" t="str">
            <v>Production</v>
          </cell>
          <cell r="D242" t="str">
            <v>Mixing</v>
          </cell>
          <cell r="E242" t="str">
            <v>Assistant Engineer</v>
          </cell>
          <cell r="F242">
            <v>44774</v>
          </cell>
          <cell r="G242">
            <v>24</v>
          </cell>
          <cell r="H242">
            <v>24</v>
          </cell>
        </row>
        <row r="243">
          <cell r="A243">
            <v>220038</v>
          </cell>
          <cell r="B243" t="str">
            <v>Bhavesh Sangani</v>
          </cell>
          <cell r="C243" t="str">
            <v>IT</v>
          </cell>
          <cell r="D243" t="str">
            <v>IT Equipment</v>
          </cell>
          <cell r="E243" t="str">
            <v>Junior Engineer</v>
          </cell>
          <cell r="F243">
            <v>44774</v>
          </cell>
          <cell r="G243">
            <v>23</v>
          </cell>
          <cell r="H243">
            <v>23</v>
          </cell>
        </row>
        <row r="244">
          <cell r="A244">
            <v>220039</v>
          </cell>
          <cell r="B244" t="str">
            <v>Dhiraj Kumar Patel</v>
          </cell>
          <cell r="C244" t="str">
            <v>Production</v>
          </cell>
          <cell r="D244" t="str">
            <v>Extrusion</v>
          </cell>
          <cell r="E244" t="str">
            <v>Assistant Engineer</v>
          </cell>
          <cell r="F244">
            <v>44781</v>
          </cell>
          <cell r="G244">
            <v>24</v>
          </cell>
          <cell r="H244">
            <v>24</v>
          </cell>
        </row>
        <row r="245">
          <cell r="A245">
            <v>220041</v>
          </cell>
          <cell r="B245" t="str">
            <v>Nageshkumar Desai</v>
          </cell>
          <cell r="C245" t="str">
            <v>Production</v>
          </cell>
          <cell r="D245" t="str">
            <v>Tire Building</v>
          </cell>
          <cell r="E245" t="str">
            <v>Assistant Engineer</v>
          </cell>
          <cell r="F245">
            <v>44781</v>
          </cell>
          <cell r="G245">
            <v>24</v>
          </cell>
          <cell r="H245">
            <v>24</v>
          </cell>
        </row>
        <row r="246">
          <cell r="A246">
            <v>220042</v>
          </cell>
          <cell r="B246" t="str">
            <v>Vimalkumar M. Prajapati</v>
          </cell>
          <cell r="C246" t="str">
            <v>Production</v>
          </cell>
          <cell r="D246" t="str">
            <v>Tire Building</v>
          </cell>
          <cell r="E246" t="str">
            <v>Assistant Engineer</v>
          </cell>
          <cell r="F246">
            <v>44781</v>
          </cell>
          <cell r="G246">
            <v>23</v>
          </cell>
          <cell r="H246">
            <v>23</v>
          </cell>
        </row>
        <row r="247">
          <cell r="A247">
            <v>220044</v>
          </cell>
          <cell r="B247" t="str">
            <v>Ajaykumar Baria</v>
          </cell>
          <cell r="C247" t="str">
            <v>QA</v>
          </cell>
          <cell r="D247" t="str">
            <v>Quality Control</v>
          </cell>
          <cell r="E247" t="str">
            <v>Assistant Engineer</v>
          </cell>
          <cell r="F247">
            <v>44795</v>
          </cell>
          <cell r="G247">
            <v>24</v>
          </cell>
          <cell r="H247">
            <v>18</v>
          </cell>
        </row>
        <row r="248">
          <cell r="A248">
            <v>220046</v>
          </cell>
          <cell r="B248" t="str">
            <v>Puwar Vishwarajsinh</v>
          </cell>
          <cell r="C248" t="str">
            <v>HR</v>
          </cell>
          <cell r="D248" t="str">
            <v>HRM</v>
          </cell>
          <cell r="E248" t="str">
            <v>Junior Executive</v>
          </cell>
          <cell r="F248">
            <v>44802</v>
          </cell>
          <cell r="G248">
            <v>14</v>
          </cell>
          <cell r="H248">
            <v>10</v>
          </cell>
        </row>
        <row r="249">
          <cell r="A249">
            <v>220047</v>
          </cell>
          <cell r="B249" t="str">
            <v>Mayur Bhatt</v>
          </cell>
          <cell r="C249" t="str">
            <v>QA</v>
          </cell>
          <cell r="D249" t="str">
            <v>Quality Control</v>
          </cell>
          <cell r="E249" t="str">
            <v>Assistant Engineer</v>
          </cell>
          <cell r="F249">
            <v>44809</v>
          </cell>
          <cell r="G249">
            <v>23</v>
          </cell>
          <cell r="H249">
            <v>22</v>
          </cell>
        </row>
        <row r="250">
          <cell r="A250">
            <v>220049</v>
          </cell>
          <cell r="B250" t="str">
            <v>Akshay Chandel</v>
          </cell>
          <cell r="C250" t="str">
            <v>HR</v>
          </cell>
          <cell r="D250" t="str">
            <v>HRM</v>
          </cell>
          <cell r="E250" t="str">
            <v>Assistant Executive</v>
          </cell>
          <cell r="F250">
            <v>44816</v>
          </cell>
          <cell r="G250">
            <v>24</v>
          </cell>
          <cell r="H250">
            <v>21</v>
          </cell>
        </row>
        <row r="251">
          <cell r="A251">
            <v>220050</v>
          </cell>
          <cell r="B251" t="str">
            <v>Niteshkumar Prajapati</v>
          </cell>
          <cell r="C251" t="str">
            <v>Production</v>
          </cell>
          <cell r="D251" t="str">
            <v>Calender</v>
          </cell>
          <cell r="E251" t="str">
            <v>Assistant Engineer</v>
          </cell>
          <cell r="F251">
            <v>44823</v>
          </cell>
          <cell r="G251">
            <v>24</v>
          </cell>
          <cell r="H251">
            <v>24</v>
          </cell>
        </row>
        <row r="252">
          <cell r="A252">
            <v>220052</v>
          </cell>
          <cell r="B252" t="str">
            <v>Nishant Patel</v>
          </cell>
          <cell r="C252" t="str">
            <v>EHS</v>
          </cell>
          <cell r="D252" t="str">
            <v>EHS</v>
          </cell>
          <cell r="E252" t="str">
            <v>Junior Executive</v>
          </cell>
          <cell r="F252">
            <v>44830</v>
          </cell>
          <cell r="G252">
            <v>23</v>
          </cell>
          <cell r="H252">
            <v>22</v>
          </cell>
        </row>
        <row r="253">
          <cell r="A253">
            <v>220058</v>
          </cell>
          <cell r="B253" t="str">
            <v>Mohan R</v>
          </cell>
          <cell r="C253" t="str">
            <v>Retail Sales</v>
          </cell>
          <cell r="D253" t="str">
            <v>South Region</v>
          </cell>
          <cell r="E253" t="str">
            <v>Junior Territory Sales Manager</v>
          </cell>
          <cell r="F253">
            <v>44844</v>
          </cell>
          <cell r="G253">
            <v>26</v>
          </cell>
          <cell r="H253">
            <v>26</v>
          </cell>
        </row>
        <row r="254">
          <cell r="A254">
            <v>220059</v>
          </cell>
          <cell r="B254" t="str">
            <v>Deepak Panchal</v>
          </cell>
          <cell r="C254" t="str">
            <v>Engineering</v>
          </cell>
          <cell r="D254" t="str">
            <v>Utility</v>
          </cell>
          <cell r="E254" t="str">
            <v>Assistant Executive</v>
          </cell>
          <cell r="F254">
            <v>44872</v>
          </cell>
          <cell r="G254">
            <v>24</v>
          </cell>
          <cell r="H254">
            <v>23</v>
          </cell>
        </row>
        <row r="255">
          <cell r="A255">
            <v>220060</v>
          </cell>
          <cell r="B255" t="str">
            <v>Abhishek Gajjar</v>
          </cell>
          <cell r="C255" t="str">
            <v>Engineering</v>
          </cell>
          <cell r="D255" t="str">
            <v>Maintenance</v>
          </cell>
          <cell r="E255" t="str">
            <v>Assistant Engineer</v>
          </cell>
          <cell r="F255">
            <v>44879</v>
          </cell>
          <cell r="G255">
            <v>23</v>
          </cell>
          <cell r="H255">
            <v>23</v>
          </cell>
        </row>
        <row r="256">
          <cell r="A256">
            <v>220061</v>
          </cell>
          <cell r="B256" t="str">
            <v>Chirag B Dabhi</v>
          </cell>
          <cell r="C256" t="str">
            <v>Engineering</v>
          </cell>
          <cell r="D256" t="str">
            <v>Maintenance</v>
          </cell>
          <cell r="E256" t="str">
            <v>Assistant Engineer</v>
          </cell>
          <cell r="F256">
            <v>44879</v>
          </cell>
          <cell r="G256">
            <v>23</v>
          </cell>
          <cell r="H256">
            <v>23</v>
          </cell>
        </row>
        <row r="257">
          <cell r="A257">
            <v>220063</v>
          </cell>
          <cell r="B257" t="str">
            <v>Anil Kumar</v>
          </cell>
          <cell r="C257" t="str">
            <v>Production</v>
          </cell>
          <cell r="D257" t="str">
            <v>Tire Building</v>
          </cell>
          <cell r="E257" t="str">
            <v>Assistant Engineer</v>
          </cell>
          <cell r="F257">
            <v>44886</v>
          </cell>
          <cell r="G257">
            <v>23</v>
          </cell>
          <cell r="H257">
            <v>22</v>
          </cell>
        </row>
        <row r="258">
          <cell r="A258">
            <v>220065</v>
          </cell>
          <cell r="B258" t="str">
            <v>Rushabh Shaileshkumar Magiya</v>
          </cell>
          <cell r="C258" t="str">
            <v>Finance</v>
          </cell>
          <cell r="D258" t="str">
            <v>Accounting &amp; Tax</v>
          </cell>
          <cell r="E258" t="str">
            <v>Senior Executive</v>
          </cell>
          <cell r="F258">
            <v>44901</v>
          </cell>
          <cell r="G258">
            <v>24</v>
          </cell>
          <cell r="H258">
            <v>24</v>
          </cell>
        </row>
        <row r="259">
          <cell r="A259">
            <v>220066</v>
          </cell>
          <cell r="B259" t="str">
            <v>Virani Dushyant Ashvinbhai</v>
          </cell>
          <cell r="C259" t="str">
            <v>Planning</v>
          </cell>
          <cell r="D259" t="str">
            <v>Raw Material - Purchase</v>
          </cell>
          <cell r="E259" t="str">
            <v>Assistant Engineer</v>
          </cell>
          <cell r="F259">
            <v>44907</v>
          </cell>
          <cell r="G259">
            <v>24</v>
          </cell>
          <cell r="H259">
            <v>24</v>
          </cell>
        </row>
        <row r="260">
          <cell r="A260">
            <v>220067</v>
          </cell>
          <cell r="B260" t="str">
            <v>Hardik Shrimali</v>
          </cell>
          <cell r="C260" t="str">
            <v>Engineering</v>
          </cell>
          <cell r="D260" t="str">
            <v>Maintenance</v>
          </cell>
          <cell r="E260" t="str">
            <v>Assistant Engineer</v>
          </cell>
          <cell r="F260">
            <v>44914</v>
          </cell>
          <cell r="G260">
            <v>24</v>
          </cell>
          <cell r="H260">
            <v>24</v>
          </cell>
        </row>
        <row r="261">
          <cell r="A261">
            <v>220068</v>
          </cell>
          <cell r="B261" t="str">
            <v>Satish Prajapati</v>
          </cell>
          <cell r="C261" t="str">
            <v>Administration</v>
          </cell>
          <cell r="D261" t="str">
            <v>Purchase &amp; Store</v>
          </cell>
          <cell r="E261" t="str">
            <v>Assistant Engineer</v>
          </cell>
          <cell r="F261">
            <v>44914</v>
          </cell>
          <cell r="G261">
            <v>24</v>
          </cell>
          <cell r="H261">
            <v>21</v>
          </cell>
        </row>
        <row r="262">
          <cell r="A262">
            <v>220069</v>
          </cell>
          <cell r="B262" t="str">
            <v>Vicky J Khatri</v>
          </cell>
          <cell r="C262" t="str">
            <v>Finance</v>
          </cell>
          <cell r="D262" t="str">
            <v>Accounting &amp; Tax</v>
          </cell>
          <cell r="E262" t="str">
            <v>Assistant Executive</v>
          </cell>
          <cell r="F262">
            <v>44916</v>
          </cell>
          <cell r="G262">
            <v>24</v>
          </cell>
          <cell r="H262">
            <v>24</v>
          </cell>
        </row>
        <row r="263">
          <cell r="A263">
            <v>230005</v>
          </cell>
          <cell r="B263" t="str">
            <v>Mausam Rawal</v>
          </cell>
          <cell r="C263" t="str">
            <v>Retail Sales</v>
          </cell>
          <cell r="D263" t="str">
            <v>West Region</v>
          </cell>
          <cell r="E263" t="str">
            <v>Territory Sales Manager</v>
          </cell>
          <cell r="F263">
            <v>44944</v>
          </cell>
          <cell r="G263">
            <v>23</v>
          </cell>
          <cell r="H263">
            <v>23</v>
          </cell>
        </row>
        <row r="264">
          <cell r="A264">
            <v>230006</v>
          </cell>
          <cell r="B264" t="str">
            <v>Guru Adhar Singh</v>
          </cell>
          <cell r="C264" t="str">
            <v>HR</v>
          </cell>
          <cell r="D264" t="str">
            <v>ER &amp; IR</v>
          </cell>
          <cell r="E264" t="str">
            <v>Senior Executive</v>
          </cell>
          <cell r="F264">
            <v>44958</v>
          </cell>
          <cell r="G264">
            <v>24</v>
          </cell>
          <cell r="H264">
            <v>23</v>
          </cell>
        </row>
        <row r="265">
          <cell r="A265">
            <v>230007</v>
          </cell>
          <cell r="B265" t="str">
            <v>Bhaveshkumar Rohit</v>
          </cell>
          <cell r="C265" t="str">
            <v>Production</v>
          </cell>
          <cell r="D265" t="str">
            <v>Factory Affair</v>
          </cell>
          <cell r="E265" t="str">
            <v>Assistant Engineer</v>
          </cell>
          <cell r="F265">
            <v>44963</v>
          </cell>
          <cell r="G265">
            <v>23</v>
          </cell>
          <cell r="H265">
            <v>23</v>
          </cell>
        </row>
        <row r="266">
          <cell r="A266">
            <v>230008</v>
          </cell>
          <cell r="B266" t="str">
            <v>Arpitkumar Dineshbhai Patel</v>
          </cell>
          <cell r="C266" t="str">
            <v>Finance</v>
          </cell>
          <cell r="D266" t="str">
            <v>Accounting &amp; Tax</v>
          </cell>
          <cell r="E266" t="str">
            <v>Senior Executive</v>
          </cell>
          <cell r="F266">
            <v>44977</v>
          </cell>
          <cell r="G266">
            <v>24</v>
          </cell>
          <cell r="H266">
            <v>24</v>
          </cell>
        </row>
        <row r="267">
          <cell r="A267">
            <v>230009</v>
          </cell>
          <cell r="B267" t="str">
            <v>Mohammad Irshad Khan</v>
          </cell>
          <cell r="C267" t="str">
            <v>Retail Sales</v>
          </cell>
          <cell r="D267" t="str">
            <v>East Region</v>
          </cell>
          <cell r="E267" t="str">
            <v>Territory Sales Manager</v>
          </cell>
          <cell r="F267">
            <v>44977</v>
          </cell>
          <cell r="G267">
            <v>26</v>
          </cell>
          <cell r="H267">
            <v>16</v>
          </cell>
        </row>
        <row r="268">
          <cell r="A268">
            <v>230010</v>
          </cell>
          <cell r="B268" t="str">
            <v>Mihir Bharatbhai Gadani</v>
          </cell>
          <cell r="C268" t="str">
            <v>HR</v>
          </cell>
          <cell r="D268" t="str">
            <v>ER &amp; IR</v>
          </cell>
          <cell r="E268" t="str">
            <v>Assistant Executive</v>
          </cell>
          <cell r="F268">
            <v>44991</v>
          </cell>
          <cell r="G268">
            <v>23</v>
          </cell>
          <cell r="H268">
            <v>23</v>
          </cell>
        </row>
        <row r="269">
          <cell r="A269">
            <v>230011</v>
          </cell>
          <cell r="B269" t="str">
            <v>Penumaka Purna Durga Satya Nagendra</v>
          </cell>
          <cell r="C269" t="str">
            <v>Retail Sales</v>
          </cell>
          <cell r="D269" t="str">
            <v>South Region</v>
          </cell>
          <cell r="E269" t="str">
            <v>Junior Territory Sales Manager</v>
          </cell>
          <cell r="F269">
            <v>44998</v>
          </cell>
          <cell r="G269">
            <v>26</v>
          </cell>
          <cell r="H269">
            <v>26</v>
          </cell>
        </row>
        <row r="270">
          <cell r="A270">
            <v>230013</v>
          </cell>
          <cell r="B270" t="str">
            <v xml:space="preserve"> Samikar Akash</v>
          </cell>
          <cell r="C270" t="str">
            <v>IT</v>
          </cell>
          <cell r="D270" t="str">
            <v>Production IT</v>
          </cell>
          <cell r="E270" t="str">
            <v>Assistant Developer</v>
          </cell>
          <cell r="F270">
            <v>45005</v>
          </cell>
          <cell r="G270">
            <v>21</v>
          </cell>
          <cell r="H270">
            <v>21</v>
          </cell>
        </row>
        <row r="271">
          <cell r="A271">
            <v>230014</v>
          </cell>
          <cell r="B271" t="str">
            <v>Chowtapalli Rahul Kanna</v>
          </cell>
          <cell r="C271" t="str">
            <v>IT</v>
          </cell>
          <cell r="D271" t="str">
            <v>Production IT</v>
          </cell>
          <cell r="E271" t="str">
            <v>Assistant Developer</v>
          </cell>
          <cell r="F271">
            <v>45005</v>
          </cell>
          <cell r="G271">
            <v>23</v>
          </cell>
          <cell r="H271">
            <v>22</v>
          </cell>
        </row>
        <row r="272">
          <cell r="A272">
            <v>230015</v>
          </cell>
          <cell r="B272" t="str">
            <v>Radhe Shyam Jaiswal</v>
          </cell>
          <cell r="C272" t="str">
            <v>Retail Sales</v>
          </cell>
          <cell r="D272" t="str">
            <v>West Region</v>
          </cell>
          <cell r="E272" t="str">
            <v>Sales Executive</v>
          </cell>
          <cell r="F272">
            <v>45005</v>
          </cell>
          <cell r="G272">
            <v>26</v>
          </cell>
          <cell r="H272">
            <v>26</v>
          </cell>
        </row>
        <row r="273">
          <cell r="A273">
            <v>230016</v>
          </cell>
          <cell r="B273" t="str">
            <v>Raghavendra N</v>
          </cell>
          <cell r="C273" t="str">
            <v>Retail Sales</v>
          </cell>
          <cell r="D273" t="str">
            <v>South Region</v>
          </cell>
          <cell r="E273" t="str">
            <v>Junior Territory Sales Manager</v>
          </cell>
          <cell r="F273">
            <v>45019</v>
          </cell>
          <cell r="G273">
            <v>26</v>
          </cell>
          <cell r="H273">
            <v>26</v>
          </cell>
        </row>
        <row r="274">
          <cell r="A274">
            <v>230017</v>
          </cell>
          <cell r="B274" t="str">
            <v>Jangid Harishchandra Puranmal</v>
          </cell>
          <cell r="C274" t="str">
            <v>QA</v>
          </cell>
          <cell r="D274" t="str">
            <v>Quality Control</v>
          </cell>
          <cell r="E274" t="str">
            <v>Assistant Engineer</v>
          </cell>
          <cell r="F274">
            <v>45026</v>
          </cell>
          <cell r="G274">
            <v>21</v>
          </cell>
          <cell r="H274">
            <v>21</v>
          </cell>
        </row>
        <row r="275">
          <cell r="A275">
            <v>230018</v>
          </cell>
          <cell r="B275" t="str">
            <v>Baloni Vipin</v>
          </cell>
          <cell r="C275" t="str">
            <v>QA</v>
          </cell>
          <cell r="D275" t="str">
            <v>Quality System</v>
          </cell>
          <cell r="E275" t="str">
            <v>Engineer</v>
          </cell>
          <cell r="F275">
            <v>45033</v>
          </cell>
          <cell r="G275">
            <v>24</v>
          </cell>
          <cell r="H275">
            <v>20</v>
          </cell>
        </row>
        <row r="276">
          <cell r="A276">
            <v>230020</v>
          </cell>
          <cell r="B276" t="str">
            <v>Tejaskumar Vyas</v>
          </cell>
          <cell r="C276" t="str">
            <v>Retail Sales</v>
          </cell>
          <cell r="D276" t="str">
            <v>West Region</v>
          </cell>
          <cell r="E276" t="str">
            <v xml:space="preserve">Assistant Executive </v>
          </cell>
          <cell r="F276">
            <v>45033</v>
          </cell>
          <cell r="G276">
            <v>24</v>
          </cell>
          <cell r="H276">
            <v>24</v>
          </cell>
        </row>
        <row r="277">
          <cell r="A277">
            <v>230021</v>
          </cell>
          <cell r="B277" t="str">
            <v>Arun Rajendran</v>
          </cell>
          <cell r="C277" t="str">
            <v>Retail Sales</v>
          </cell>
          <cell r="D277" t="str">
            <v>South Region</v>
          </cell>
          <cell r="E277" t="str">
            <v>Junior Territory Sales Manager</v>
          </cell>
          <cell r="F277">
            <v>45040</v>
          </cell>
          <cell r="G277">
            <v>26</v>
          </cell>
          <cell r="H277">
            <v>26</v>
          </cell>
        </row>
        <row r="278">
          <cell r="A278">
            <v>230022</v>
          </cell>
          <cell r="B278" t="str">
            <v xml:space="preserve">Solanki Kartinjaysinh Dilipsinh </v>
          </cell>
          <cell r="C278" t="str">
            <v>QA</v>
          </cell>
          <cell r="D278" t="str">
            <v>Quality Control</v>
          </cell>
          <cell r="E278" t="str">
            <v>Assistant Engineer</v>
          </cell>
          <cell r="F278">
            <v>45047</v>
          </cell>
          <cell r="G278">
            <v>13</v>
          </cell>
          <cell r="H278">
            <v>8</v>
          </cell>
        </row>
        <row r="279">
          <cell r="A279">
            <v>230023</v>
          </cell>
          <cell r="B279" t="str">
            <v>Parag Chovatiya</v>
          </cell>
          <cell r="C279" t="str">
            <v>RD</v>
          </cell>
          <cell r="D279" t="str">
            <v>Formulation Development</v>
          </cell>
          <cell r="E279" t="str">
            <v>Assistant Engineer</v>
          </cell>
          <cell r="F279">
            <v>45047</v>
          </cell>
          <cell r="G279">
            <v>24</v>
          </cell>
          <cell r="H279">
            <v>21</v>
          </cell>
        </row>
        <row r="280">
          <cell r="A280">
            <v>230025</v>
          </cell>
          <cell r="B280" t="str">
            <v>Pabitra Kumar Naik</v>
          </cell>
          <cell r="C280" t="str">
            <v>IT</v>
          </cell>
          <cell r="D280" t="str">
            <v>Production IT</v>
          </cell>
          <cell r="E280" t="str">
            <v>Assistant Developer</v>
          </cell>
          <cell r="F280">
            <v>45047</v>
          </cell>
          <cell r="G280">
            <v>23</v>
          </cell>
          <cell r="H280">
            <v>21</v>
          </cell>
        </row>
        <row r="281">
          <cell r="A281">
            <v>230026</v>
          </cell>
          <cell r="B281" t="str">
            <v>Pandya Pruthvi Jitendrabhai</v>
          </cell>
          <cell r="C281" t="str">
            <v>Planning</v>
          </cell>
          <cell r="D281" t="str">
            <v>Product Management</v>
          </cell>
          <cell r="E281" t="str">
            <v xml:space="preserve">Assistant Engineer </v>
          </cell>
          <cell r="F281">
            <v>45054</v>
          </cell>
          <cell r="G281">
            <v>21</v>
          </cell>
          <cell r="H281">
            <v>18</v>
          </cell>
        </row>
        <row r="282">
          <cell r="A282">
            <v>230027</v>
          </cell>
          <cell r="B282" t="str">
            <v>Shubham Vijaykumar Vaghela</v>
          </cell>
          <cell r="C282" t="str">
            <v>Engineering</v>
          </cell>
          <cell r="D282" t="str">
            <v>Maintenance</v>
          </cell>
          <cell r="E282" t="str">
            <v>Junior Engineer</v>
          </cell>
          <cell r="F282">
            <v>45062</v>
          </cell>
          <cell r="G282">
            <v>23</v>
          </cell>
          <cell r="H282">
            <v>0</v>
          </cell>
        </row>
        <row r="283">
          <cell r="A283">
            <v>230028</v>
          </cell>
          <cell r="B283" t="str">
            <v>Mudaliyar Shaktivel</v>
          </cell>
          <cell r="C283" t="str">
            <v>Production</v>
          </cell>
          <cell r="D283" t="str">
            <v>Tire Building</v>
          </cell>
          <cell r="E283" t="str">
            <v>Junior Engineer</v>
          </cell>
          <cell r="F283">
            <v>45068</v>
          </cell>
          <cell r="G283">
            <v>23</v>
          </cell>
          <cell r="H283">
            <v>21</v>
          </cell>
        </row>
        <row r="284">
          <cell r="A284">
            <v>230029</v>
          </cell>
          <cell r="B284" t="str">
            <v>Dipakkumar Hirabhai Saripadiya</v>
          </cell>
          <cell r="C284" t="str">
            <v>Production</v>
          </cell>
          <cell r="D284" t="str">
            <v>Mixing</v>
          </cell>
          <cell r="E284" t="str">
            <v>Assistant Engineer</v>
          </cell>
          <cell r="F284">
            <v>45068</v>
          </cell>
          <cell r="G284">
            <v>24</v>
          </cell>
          <cell r="H284">
            <v>24</v>
          </cell>
        </row>
        <row r="285">
          <cell r="A285">
            <v>230030</v>
          </cell>
          <cell r="B285" t="str">
            <v>Shah Manthan Dilipbhai</v>
          </cell>
          <cell r="C285" t="str">
            <v>Production</v>
          </cell>
          <cell r="D285" t="str">
            <v>Tire Building</v>
          </cell>
          <cell r="E285" t="str">
            <v>Junior Engineer</v>
          </cell>
          <cell r="F285">
            <v>45068</v>
          </cell>
          <cell r="G285">
            <v>23</v>
          </cell>
          <cell r="H285">
            <v>23</v>
          </cell>
        </row>
        <row r="286">
          <cell r="A286">
            <v>230031</v>
          </cell>
          <cell r="B286" t="str">
            <v>Shailesh Chauhan</v>
          </cell>
          <cell r="C286" t="str">
            <v>Production</v>
          </cell>
          <cell r="D286" t="str">
            <v>Curing</v>
          </cell>
          <cell r="E286" t="str">
            <v>Junior Operator</v>
          </cell>
          <cell r="F286">
            <v>45068</v>
          </cell>
          <cell r="G286">
            <v>21</v>
          </cell>
          <cell r="H286">
            <v>21</v>
          </cell>
        </row>
        <row r="287">
          <cell r="A287">
            <v>230032</v>
          </cell>
          <cell r="B287" t="str">
            <v>Parmar Paresh</v>
          </cell>
          <cell r="C287" t="str">
            <v>Production</v>
          </cell>
          <cell r="D287" t="str">
            <v>Curing</v>
          </cell>
          <cell r="E287" t="str">
            <v>Junior Operator</v>
          </cell>
          <cell r="F287">
            <v>45068</v>
          </cell>
          <cell r="G287">
            <v>21</v>
          </cell>
          <cell r="H287">
            <v>21</v>
          </cell>
        </row>
        <row r="288">
          <cell r="A288">
            <v>230033</v>
          </cell>
          <cell r="B288" t="str">
            <v>Parekh Kartikbhai Bhupendrabhai</v>
          </cell>
          <cell r="C288" t="str">
            <v>QA</v>
          </cell>
          <cell r="D288" t="str">
            <v>Quality Control</v>
          </cell>
          <cell r="E288" t="str">
            <v>Assistant Engineer</v>
          </cell>
          <cell r="F288">
            <v>45075</v>
          </cell>
          <cell r="G288">
            <v>24</v>
          </cell>
          <cell r="H288">
            <v>23</v>
          </cell>
        </row>
        <row r="289">
          <cell r="A289">
            <v>230034</v>
          </cell>
          <cell r="B289" t="str">
            <v>Ashish Rana</v>
          </cell>
          <cell r="C289" t="str">
            <v>Service</v>
          </cell>
          <cell r="D289" t="str">
            <v>West Region</v>
          </cell>
          <cell r="E289" t="str">
            <v xml:space="preserve">Assistant Executive </v>
          </cell>
          <cell r="F289">
            <v>45075</v>
          </cell>
          <cell r="G289">
            <v>24</v>
          </cell>
          <cell r="H289">
            <v>24</v>
          </cell>
        </row>
        <row r="290">
          <cell r="A290">
            <v>230035</v>
          </cell>
          <cell r="B290" t="str">
            <v>Devansh Mishra</v>
          </cell>
          <cell r="C290" t="str">
            <v>Legal</v>
          </cell>
          <cell r="D290" t="str">
            <v>Legal</v>
          </cell>
          <cell r="E290" t="str">
            <v>Executive</v>
          </cell>
          <cell r="F290">
            <v>45082</v>
          </cell>
          <cell r="G290">
            <v>21</v>
          </cell>
          <cell r="H290">
            <v>21</v>
          </cell>
        </row>
        <row r="291">
          <cell r="A291">
            <v>230036</v>
          </cell>
          <cell r="B291" t="str">
            <v>Palak Premchandani</v>
          </cell>
          <cell r="C291" t="str">
            <v>HR</v>
          </cell>
          <cell r="D291" t="str">
            <v>Talent Acquisition</v>
          </cell>
          <cell r="E291" t="str">
            <v xml:space="preserve">Assistant Executive </v>
          </cell>
          <cell r="F291">
            <v>45082</v>
          </cell>
          <cell r="G291">
            <v>21</v>
          </cell>
          <cell r="H291">
            <v>21</v>
          </cell>
        </row>
        <row r="292">
          <cell r="A292">
            <v>230037</v>
          </cell>
          <cell r="B292" t="str">
            <v>Prajapati Rinkesh Kantilal</v>
          </cell>
          <cell r="C292" t="str">
            <v>QA</v>
          </cell>
          <cell r="D292" t="str">
            <v>Quality Control</v>
          </cell>
          <cell r="E292" t="str">
            <v>Junior Engineer</v>
          </cell>
          <cell r="F292">
            <v>45082</v>
          </cell>
          <cell r="G292">
            <v>25</v>
          </cell>
          <cell r="H292">
            <v>4</v>
          </cell>
        </row>
        <row r="293">
          <cell r="A293">
            <v>230038</v>
          </cell>
          <cell r="B293" t="str">
            <v>Ahajoliya Sunny Mahadevbhai</v>
          </cell>
          <cell r="C293" t="str">
            <v>Engineering</v>
          </cell>
          <cell r="D293" t="str">
            <v>Utility</v>
          </cell>
          <cell r="E293" t="str">
            <v>Junior Engineer</v>
          </cell>
          <cell r="F293">
            <v>45082</v>
          </cell>
          <cell r="G293">
            <v>21</v>
          </cell>
          <cell r="H293">
            <v>21</v>
          </cell>
        </row>
        <row r="294">
          <cell r="A294">
            <v>230039</v>
          </cell>
          <cell r="B294" t="str">
            <v>Sagar Tekade</v>
          </cell>
          <cell r="C294" t="str">
            <v>Retail Sales</v>
          </cell>
          <cell r="D294" t="str">
            <v>West Region</v>
          </cell>
          <cell r="E294" t="str">
            <v>Sales Executive</v>
          </cell>
          <cell r="F294">
            <v>45084</v>
          </cell>
          <cell r="G294">
            <v>21</v>
          </cell>
          <cell r="H294">
            <v>21</v>
          </cell>
        </row>
        <row r="295">
          <cell r="A295">
            <v>230040</v>
          </cell>
          <cell r="B295" t="str">
            <v>Patel Devang Mukeshbhai</v>
          </cell>
          <cell r="C295" t="str">
            <v>IT</v>
          </cell>
          <cell r="D295" t="str">
            <v>Operation IT</v>
          </cell>
          <cell r="E295" t="str">
            <v>Junior Engineer</v>
          </cell>
          <cell r="F295">
            <v>45096</v>
          </cell>
          <cell r="G295">
            <v>11</v>
          </cell>
          <cell r="H295">
            <v>11</v>
          </cell>
        </row>
        <row r="296">
          <cell r="A296">
            <v>230041</v>
          </cell>
          <cell r="B296" t="str">
            <v>Nikunjkumar Vaghela</v>
          </cell>
          <cell r="C296" t="str">
            <v>Retail Sales</v>
          </cell>
          <cell r="D296" t="str">
            <v>East Region</v>
          </cell>
          <cell r="E296" t="str">
            <v>Executive</v>
          </cell>
          <cell r="F296">
            <v>45096</v>
          </cell>
          <cell r="G296">
            <v>11</v>
          </cell>
          <cell r="H296">
            <v>10</v>
          </cell>
        </row>
        <row r="297">
          <cell r="A297">
            <v>230042</v>
          </cell>
          <cell r="B297" t="str">
            <v>Goswami Purveshgiri Hiteshgiri</v>
          </cell>
          <cell r="C297" t="str">
            <v>Engineering</v>
          </cell>
          <cell r="D297" t="str">
            <v>Maintenance</v>
          </cell>
          <cell r="E297" t="str">
            <v>Assistant Engineer</v>
          </cell>
          <cell r="F297">
            <v>45096</v>
          </cell>
          <cell r="G297">
            <v>11</v>
          </cell>
          <cell r="H297">
            <v>11</v>
          </cell>
        </row>
        <row r="298">
          <cell r="A298">
            <v>230043</v>
          </cell>
          <cell r="B298" t="str">
            <v>Chavda Keval Rudabhai</v>
          </cell>
          <cell r="C298" t="str">
            <v>Administration</v>
          </cell>
          <cell r="D298" t="str">
            <v>GA</v>
          </cell>
          <cell r="E298" t="str">
            <v>Assistant Executive</v>
          </cell>
          <cell r="F298">
            <v>45096</v>
          </cell>
          <cell r="G298">
            <v>11</v>
          </cell>
          <cell r="H298">
            <v>11</v>
          </cell>
        </row>
        <row r="299">
          <cell r="A299">
            <v>230044</v>
          </cell>
          <cell r="B299" t="str">
            <v>Wagh Shivani Yogeshbhai</v>
          </cell>
          <cell r="C299" t="str">
            <v>Institutional Sales</v>
          </cell>
          <cell r="D299" t="str">
            <v>Logistics Solution</v>
          </cell>
          <cell r="E299" t="str">
            <v>Assistant Executive</v>
          </cell>
          <cell r="F299">
            <v>45096</v>
          </cell>
          <cell r="G299">
            <v>11</v>
          </cell>
          <cell r="H299">
            <v>10</v>
          </cell>
        </row>
        <row r="300">
          <cell r="A300">
            <v>230045</v>
          </cell>
          <cell r="B300" t="str">
            <v>Maulik Chauhan</v>
          </cell>
          <cell r="C300" t="str">
            <v>Planning</v>
          </cell>
          <cell r="D300" t="str">
            <v>Product Management</v>
          </cell>
          <cell r="E300" t="str">
            <v>Senior Engineer</v>
          </cell>
          <cell r="F300">
            <v>45101</v>
          </cell>
          <cell r="G300">
            <v>6</v>
          </cell>
          <cell r="H300">
            <v>2</v>
          </cell>
        </row>
        <row r="301">
          <cell r="A301" t="str">
            <v>FT1909037</v>
          </cell>
          <cell r="B301" t="str">
            <v>Sagar Panchal</v>
          </cell>
          <cell r="C301" t="str">
            <v>Production</v>
          </cell>
          <cell r="D301" t="str">
            <v>Tire Building</v>
          </cell>
          <cell r="E301" t="str">
            <v>Assistant Operator</v>
          </cell>
          <cell r="F301">
            <v>44821</v>
          </cell>
          <cell r="G301">
            <v>22</v>
          </cell>
          <cell r="H301">
            <v>22</v>
          </cell>
        </row>
        <row r="302">
          <cell r="A302" t="str">
            <v>FT1911093</v>
          </cell>
          <cell r="B302" t="str">
            <v>Mori Jayesh</v>
          </cell>
          <cell r="C302" t="str">
            <v>Production</v>
          </cell>
          <cell r="D302" t="str">
            <v>Mixing</v>
          </cell>
          <cell r="E302" t="str">
            <v>Assistant Operator</v>
          </cell>
          <cell r="F302">
            <v>44975</v>
          </cell>
          <cell r="G302">
            <v>24</v>
          </cell>
          <cell r="H302">
            <v>24</v>
          </cell>
        </row>
        <row r="303">
          <cell r="A303" t="str">
            <v>FT2002026</v>
          </cell>
          <cell r="B303" t="str">
            <v>Arjunsinh Chavada</v>
          </cell>
          <cell r="C303" t="str">
            <v>Engineering</v>
          </cell>
          <cell r="D303" t="str">
            <v>Maintenance</v>
          </cell>
          <cell r="E303" t="str">
            <v>Technician</v>
          </cell>
          <cell r="F303">
            <v>44974</v>
          </cell>
          <cell r="G303">
            <v>24</v>
          </cell>
          <cell r="H303">
            <v>24</v>
          </cell>
        </row>
        <row r="304">
          <cell r="A304" t="str">
            <v>FT2002028</v>
          </cell>
          <cell r="B304" t="str">
            <v>Maheshbhai Koli Patel</v>
          </cell>
          <cell r="C304" t="str">
            <v>Engineering</v>
          </cell>
          <cell r="D304" t="str">
            <v>Utility</v>
          </cell>
          <cell r="E304" t="str">
            <v>Assistant Operator</v>
          </cell>
          <cell r="F304">
            <v>44974</v>
          </cell>
          <cell r="G304">
            <v>23</v>
          </cell>
          <cell r="H304">
            <v>23</v>
          </cell>
        </row>
        <row r="305">
          <cell r="A305" t="str">
            <v>FT2003030</v>
          </cell>
          <cell r="B305" t="str">
            <v>Vishnu Parmar</v>
          </cell>
          <cell r="C305" t="str">
            <v>Production</v>
          </cell>
          <cell r="D305" t="str">
            <v>Tire Building</v>
          </cell>
          <cell r="E305" t="str">
            <v>Assistant Operator</v>
          </cell>
          <cell r="F305">
            <v>44987</v>
          </cell>
          <cell r="G305">
            <v>19</v>
          </cell>
          <cell r="H305">
            <v>18</v>
          </cell>
        </row>
        <row r="306">
          <cell r="A306" t="str">
            <v>FT2003031</v>
          </cell>
          <cell r="B306" t="str">
            <v>Maulikkumar Prajapati</v>
          </cell>
          <cell r="C306" t="str">
            <v>Engineering</v>
          </cell>
          <cell r="D306" t="str">
            <v>Maintenance</v>
          </cell>
          <cell r="E306" t="str">
            <v>Junior Technician</v>
          </cell>
          <cell r="F306">
            <v>44987</v>
          </cell>
          <cell r="G306">
            <v>23</v>
          </cell>
          <cell r="H306">
            <v>23</v>
          </cell>
        </row>
        <row r="307">
          <cell r="A307" t="str">
            <v>FT2003032</v>
          </cell>
          <cell r="B307" t="str">
            <v>Yash Vora</v>
          </cell>
          <cell r="C307" t="str">
            <v>Engineering</v>
          </cell>
          <cell r="D307" t="str">
            <v>Maintenance</v>
          </cell>
          <cell r="E307" t="str">
            <v>Assistant Operator</v>
          </cell>
          <cell r="F307">
            <v>44987</v>
          </cell>
          <cell r="G307">
            <v>24</v>
          </cell>
          <cell r="H307">
            <v>23</v>
          </cell>
        </row>
        <row r="308">
          <cell r="A308" t="str">
            <v>FT2003034</v>
          </cell>
          <cell r="B308" t="str">
            <v>Ashishkumar Nayi</v>
          </cell>
          <cell r="C308" t="str">
            <v>QA</v>
          </cell>
          <cell r="D308" t="str">
            <v>Quality Control</v>
          </cell>
          <cell r="E308" t="str">
            <v>Assistant Operator</v>
          </cell>
          <cell r="F308">
            <v>44987</v>
          </cell>
          <cell r="G308">
            <v>24</v>
          </cell>
          <cell r="H308">
            <v>24</v>
          </cell>
        </row>
        <row r="309">
          <cell r="A309" t="str">
            <v>FT2003064</v>
          </cell>
          <cell r="B309" t="str">
            <v>Ritesh Singh</v>
          </cell>
          <cell r="C309" t="str">
            <v>Production</v>
          </cell>
          <cell r="D309" t="str">
            <v>Tire Building</v>
          </cell>
          <cell r="E309" t="str">
            <v>Assistant Operator</v>
          </cell>
          <cell r="F309">
            <v>44821</v>
          </cell>
          <cell r="G309">
            <v>26</v>
          </cell>
          <cell r="H309">
            <v>12</v>
          </cell>
        </row>
        <row r="310">
          <cell r="A310" t="str">
            <v>FT2003076</v>
          </cell>
          <cell r="B310" t="str">
            <v>Bhagwan Singh</v>
          </cell>
          <cell r="C310" t="str">
            <v>Administration</v>
          </cell>
          <cell r="D310" t="str">
            <v>GA</v>
          </cell>
          <cell r="E310" t="str">
            <v>Chef</v>
          </cell>
          <cell r="F310">
            <v>45010</v>
          </cell>
          <cell r="G310">
            <v>24</v>
          </cell>
          <cell r="H310">
            <v>24</v>
          </cell>
        </row>
        <row r="311">
          <cell r="A311" t="str">
            <v>FT2004084</v>
          </cell>
          <cell r="B311" t="str">
            <v>Shaileshbhai Bharvad</v>
          </cell>
          <cell r="C311" t="str">
            <v>RD</v>
          </cell>
          <cell r="D311" t="str">
            <v>Mold</v>
          </cell>
          <cell r="E311" t="str">
            <v>Operator</v>
          </cell>
          <cell r="F311">
            <v>45031</v>
          </cell>
          <cell r="G311">
            <v>23</v>
          </cell>
          <cell r="H311">
            <v>22</v>
          </cell>
        </row>
        <row r="312">
          <cell r="A312" t="str">
            <v>FT2004085</v>
          </cell>
          <cell r="B312" t="str">
            <v>Bhailal Kaliya</v>
          </cell>
          <cell r="C312" t="str">
            <v>RD</v>
          </cell>
          <cell r="D312" t="str">
            <v>Mold</v>
          </cell>
          <cell r="E312" t="str">
            <v>Operator</v>
          </cell>
          <cell r="F312">
            <v>45031</v>
          </cell>
          <cell r="G312">
            <v>24</v>
          </cell>
          <cell r="H312">
            <v>24</v>
          </cell>
        </row>
        <row r="313">
          <cell r="A313" t="str">
            <v>FT2004086</v>
          </cell>
          <cell r="B313" t="str">
            <v>Vishnubhai Jamod</v>
          </cell>
          <cell r="C313" t="str">
            <v>RD</v>
          </cell>
          <cell r="D313" t="str">
            <v>Mold</v>
          </cell>
          <cell r="E313" t="str">
            <v>Operator</v>
          </cell>
          <cell r="F313">
            <v>45031</v>
          </cell>
          <cell r="G313">
            <v>24</v>
          </cell>
          <cell r="H313">
            <v>22</v>
          </cell>
        </row>
        <row r="314">
          <cell r="A314" t="str">
            <v>FT2004093</v>
          </cell>
          <cell r="B314" t="str">
            <v>Sanjiv Gohil</v>
          </cell>
          <cell r="C314" t="str">
            <v>Engineering</v>
          </cell>
          <cell r="D314" t="str">
            <v>Maintenance</v>
          </cell>
          <cell r="E314" t="str">
            <v>Junior Technician</v>
          </cell>
          <cell r="F314">
            <v>45031</v>
          </cell>
          <cell r="G314">
            <v>23</v>
          </cell>
          <cell r="H314">
            <v>23</v>
          </cell>
        </row>
        <row r="315">
          <cell r="A315" t="str">
            <v>FT2004096</v>
          </cell>
          <cell r="B315" t="str">
            <v>Rajesh Prajapati</v>
          </cell>
          <cell r="C315" t="str">
            <v>Production</v>
          </cell>
          <cell r="D315" t="str">
            <v>Extrusion</v>
          </cell>
          <cell r="E315" t="str">
            <v>Assistant Operator</v>
          </cell>
          <cell r="F315">
            <v>45031</v>
          </cell>
          <cell r="G315">
            <v>23</v>
          </cell>
          <cell r="H315">
            <v>23</v>
          </cell>
        </row>
        <row r="316">
          <cell r="A316" t="str">
            <v>FT2004097</v>
          </cell>
          <cell r="B316" t="str">
            <v>Kaminkumar Patel</v>
          </cell>
          <cell r="C316" t="str">
            <v>Production</v>
          </cell>
          <cell r="D316" t="str">
            <v>Extrusion</v>
          </cell>
          <cell r="E316" t="str">
            <v>Assistant Operator</v>
          </cell>
          <cell r="F316">
            <v>45031</v>
          </cell>
          <cell r="G316">
            <v>22</v>
          </cell>
          <cell r="H316">
            <v>22</v>
          </cell>
        </row>
        <row r="317">
          <cell r="A317" t="str">
            <v>FT2004099</v>
          </cell>
          <cell r="B317" t="str">
            <v>Kinalkumar Patel</v>
          </cell>
          <cell r="C317" t="str">
            <v>Production</v>
          </cell>
          <cell r="D317" t="str">
            <v>Tire Building</v>
          </cell>
          <cell r="E317" t="str">
            <v>Assistant Operator</v>
          </cell>
          <cell r="F317">
            <v>45031</v>
          </cell>
          <cell r="G317">
            <v>24</v>
          </cell>
          <cell r="H317">
            <v>24</v>
          </cell>
        </row>
        <row r="318">
          <cell r="A318" t="str">
            <v>FT2004100</v>
          </cell>
          <cell r="B318" t="str">
            <v>Alpeshbhai Rabari</v>
          </cell>
          <cell r="C318" t="str">
            <v>Production</v>
          </cell>
          <cell r="D318" t="str">
            <v>Mixing</v>
          </cell>
          <cell r="E318" t="str">
            <v>Assistant Operator</v>
          </cell>
          <cell r="F318">
            <v>45031</v>
          </cell>
          <cell r="G318">
            <v>24</v>
          </cell>
          <cell r="H318">
            <v>24</v>
          </cell>
        </row>
        <row r="319">
          <cell r="A319" t="str">
            <v>FT2004103</v>
          </cell>
          <cell r="B319" t="str">
            <v>Brijesh Mistri</v>
          </cell>
          <cell r="C319" t="str">
            <v>RD</v>
          </cell>
          <cell r="D319" t="str">
            <v>Mold</v>
          </cell>
          <cell r="E319" t="str">
            <v>Operator</v>
          </cell>
          <cell r="F319">
            <v>45031</v>
          </cell>
          <cell r="G319">
            <v>25</v>
          </cell>
          <cell r="H319">
            <v>25</v>
          </cell>
        </row>
        <row r="320">
          <cell r="A320" t="str">
            <v>FT2004105</v>
          </cell>
          <cell r="B320" t="str">
            <v>Alpeshkumar Parmar</v>
          </cell>
          <cell r="C320" t="str">
            <v>Production</v>
          </cell>
          <cell r="D320" t="str">
            <v>Mixing</v>
          </cell>
          <cell r="E320" t="str">
            <v>Assistant Operator</v>
          </cell>
          <cell r="F320">
            <v>45031</v>
          </cell>
          <cell r="G320">
            <v>21</v>
          </cell>
          <cell r="H320">
            <v>20</v>
          </cell>
        </row>
        <row r="321">
          <cell r="A321" t="str">
            <v>FT2004106</v>
          </cell>
          <cell r="B321" t="str">
            <v>Anilbhai Chauhan</v>
          </cell>
          <cell r="C321" t="str">
            <v>Production</v>
          </cell>
          <cell r="D321" t="str">
            <v>Mixing</v>
          </cell>
          <cell r="E321" t="str">
            <v>Assistant Operator</v>
          </cell>
          <cell r="F321">
            <v>45031</v>
          </cell>
          <cell r="G321">
            <v>24</v>
          </cell>
          <cell r="H321">
            <v>24</v>
          </cell>
        </row>
        <row r="322">
          <cell r="A322" t="str">
            <v>FT2004107</v>
          </cell>
          <cell r="B322" t="str">
            <v>Vishalkumar Rathod</v>
          </cell>
          <cell r="C322" t="str">
            <v>Production</v>
          </cell>
          <cell r="D322" t="str">
            <v>Mixing</v>
          </cell>
          <cell r="E322" t="str">
            <v>Assistant Operator</v>
          </cell>
          <cell r="F322">
            <v>45031</v>
          </cell>
          <cell r="G322">
            <v>22</v>
          </cell>
          <cell r="H322">
            <v>22</v>
          </cell>
        </row>
        <row r="323">
          <cell r="A323" t="str">
            <v>FT2007114</v>
          </cell>
          <cell r="B323" t="str">
            <v>Maulik Chauhan</v>
          </cell>
          <cell r="C323" t="str">
            <v>Planning</v>
          </cell>
          <cell r="D323" t="str">
            <v>Product Management</v>
          </cell>
          <cell r="E323" t="str">
            <v>Assistant Engineer</v>
          </cell>
          <cell r="F323">
            <v>44762</v>
          </cell>
          <cell r="G323">
            <v>17</v>
          </cell>
          <cell r="H323">
            <v>17</v>
          </cell>
        </row>
        <row r="324">
          <cell r="A324" t="str">
            <v>FT2008130</v>
          </cell>
          <cell r="B324" t="str">
            <v>Makwana Devabhai</v>
          </cell>
          <cell r="C324" t="str">
            <v>Engineering</v>
          </cell>
          <cell r="D324" t="str">
            <v>Utility</v>
          </cell>
          <cell r="E324" t="str">
            <v>Helper</v>
          </cell>
          <cell r="F324">
            <v>44797</v>
          </cell>
          <cell r="G324">
            <v>0</v>
          </cell>
          <cell r="H324">
            <v>0</v>
          </cell>
        </row>
        <row r="325">
          <cell r="A325" t="str">
            <v>FT2008131</v>
          </cell>
          <cell r="B325" t="str">
            <v>Makvana Vipulbhai</v>
          </cell>
          <cell r="C325" t="str">
            <v>Production</v>
          </cell>
          <cell r="D325" t="str">
            <v>Mixing</v>
          </cell>
          <cell r="E325" t="str">
            <v>Assistant Operator</v>
          </cell>
          <cell r="F325">
            <v>44797</v>
          </cell>
          <cell r="G325">
            <v>24</v>
          </cell>
          <cell r="H325">
            <v>24</v>
          </cell>
        </row>
        <row r="326">
          <cell r="A326" t="str">
            <v>FT2009142</v>
          </cell>
          <cell r="B326" t="str">
            <v>Gurcharan Singh</v>
          </cell>
          <cell r="C326" t="str">
            <v>Engineering</v>
          </cell>
          <cell r="D326" t="str">
            <v>Maintenance</v>
          </cell>
          <cell r="E326" t="str">
            <v>Assistant Operator</v>
          </cell>
          <cell r="F326">
            <v>44825</v>
          </cell>
          <cell r="G326">
            <v>23</v>
          </cell>
          <cell r="H326">
            <v>21</v>
          </cell>
        </row>
        <row r="327">
          <cell r="A327" t="str">
            <v>FT2010147</v>
          </cell>
          <cell r="B327" t="str">
            <v>Pipaliya Chiragkumar Vasingbhai</v>
          </cell>
          <cell r="C327" t="str">
            <v>RD</v>
          </cell>
          <cell r="D327" t="str">
            <v>Mold</v>
          </cell>
          <cell r="E327" t="str">
            <v>Operator</v>
          </cell>
          <cell r="F327">
            <v>44839</v>
          </cell>
          <cell r="G327">
            <v>25</v>
          </cell>
          <cell r="H327">
            <v>25</v>
          </cell>
        </row>
        <row r="328">
          <cell r="A328" t="str">
            <v>FT2010149</v>
          </cell>
          <cell r="B328" t="str">
            <v>Sodhaparmar Jigneshkumar Jilubhai</v>
          </cell>
          <cell r="C328" t="str">
            <v>Engineering</v>
          </cell>
          <cell r="D328" t="str">
            <v>Maintenance</v>
          </cell>
          <cell r="E328" t="str">
            <v>Assistant Technician</v>
          </cell>
          <cell r="F328">
            <v>44846</v>
          </cell>
          <cell r="G328">
            <v>24</v>
          </cell>
          <cell r="H328">
            <v>24</v>
          </cell>
        </row>
        <row r="329">
          <cell r="A329" t="str">
            <v>FT2011151</v>
          </cell>
          <cell r="B329" t="str">
            <v>Goswami Vishnu Ashokbhai</v>
          </cell>
          <cell r="C329" t="str">
            <v>QA</v>
          </cell>
          <cell r="D329" t="str">
            <v>Quality Control</v>
          </cell>
          <cell r="E329" t="str">
            <v>Assistant Engineer</v>
          </cell>
          <cell r="F329">
            <v>44867</v>
          </cell>
          <cell r="G329">
            <v>24</v>
          </cell>
          <cell r="H329">
            <v>24</v>
          </cell>
        </row>
        <row r="330">
          <cell r="A330" t="str">
            <v>FT2012169</v>
          </cell>
          <cell r="B330" t="str">
            <v>Prabhuprasad Shukla</v>
          </cell>
          <cell r="C330" t="str">
            <v>Engineering</v>
          </cell>
          <cell r="D330" t="str">
            <v>Maintenance</v>
          </cell>
          <cell r="E330" t="str">
            <v>Assistant Technician</v>
          </cell>
          <cell r="F330">
            <v>44902</v>
          </cell>
          <cell r="G330">
            <v>24</v>
          </cell>
          <cell r="H330">
            <v>24</v>
          </cell>
        </row>
        <row r="331">
          <cell r="A331" t="str">
            <v>FT2012170</v>
          </cell>
          <cell r="B331" t="str">
            <v>Jyotiranjan ojha</v>
          </cell>
          <cell r="C331" t="str">
            <v>Engineering</v>
          </cell>
          <cell r="D331" t="str">
            <v>Maintenance</v>
          </cell>
          <cell r="E331" t="str">
            <v>Assistant Technician</v>
          </cell>
          <cell r="F331">
            <v>44902</v>
          </cell>
          <cell r="G331">
            <v>24</v>
          </cell>
          <cell r="H331">
            <v>24</v>
          </cell>
        </row>
        <row r="332">
          <cell r="A332" t="str">
            <v>FT2012171</v>
          </cell>
          <cell r="B332" t="str">
            <v>Kamijala Jatin</v>
          </cell>
          <cell r="C332" t="str">
            <v>Engineering</v>
          </cell>
          <cell r="D332" t="str">
            <v>Maintenance</v>
          </cell>
          <cell r="E332" t="str">
            <v>Technician</v>
          </cell>
          <cell r="F332">
            <v>44902</v>
          </cell>
          <cell r="G332">
            <v>24</v>
          </cell>
          <cell r="H332">
            <v>24</v>
          </cell>
        </row>
        <row r="333">
          <cell r="A333" t="str">
            <v>FT2101007</v>
          </cell>
          <cell r="B333" t="str">
            <v>Bhalgama Sunny Maheshbhai</v>
          </cell>
          <cell r="C333" t="str">
            <v>Production</v>
          </cell>
          <cell r="D333" t="str">
            <v>Factory Affair</v>
          </cell>
          <cell r="E333" t="str">
            <v>Assistant Engineer</v>
          </cell>
          <cell r="F333">
            <v>44937</v>
          </cell>
          <cell r="G333">
            <v>23</v>
          </cell>
          <cell r="H333">
            <v>23</v>
          </cell>
        </row>
        <row r="334">
          <cell r="A334" t="str">
            <v>FT2102023</v>
          </cell>
          <cell r="B334" t="str">
            <v>Sanjeev Kumar Singh</v>
          </cell>
          <cell r="C334" t="str">
            <v>Production</v>
          </cell>
          <cell r="D334" t="str">
            <v>Tire Building</v>
          </cell>
          <cell r="E334" t="str">
            <v>Assistant</v>
          </cell>
          <cell r="F334">
            <v>44979</v>
          </cell>
          <cell r="G334">
            <v>22</v>
          </cell>
          <cell r="H334">
            <v>19</v>
          </cell>
        </row>
        <row r="335">
          <cell r="A335" t="str">
            <v>FT2103025</v>
          </cell>
          <cell r="B335" t="str">
            <v>Gopal Krishn Pandey</v>
          </cell>
          <cell r="C335" t="str">
            <v>Production</v>
          </cell>
          <cell r="D335" t="str">
            <v>Tire Building</v>
          </cell>
          <cell r="E335" t="str">
            <v>Assistant</v>
          </cell>
          <cell r="F335">
            <v>44984</v>
          </cell>
          <cell r="G335">
            <v>22</v>
          </cell>
          <cell r="H335">
            <v>0</v>
          </cell>
        </row>
        <row r="336">
          <cell r="A336" t="str">
            <v>FT2103032</v>
          </cell>
          <cell r="B336" t="str">
            <v>Biswajit Pan</v>
          </cell>
          <cell r="C336" t="str">
            <v>Production</v>
          </cell>
          <cell r="D336" t="str">
            <v>Tire Building</v>
          </cell>
          <cell r="E336" t="str">
            <v>Assistant</v>
          </cell>
          <cell r="F336">
            <v>44993</v>
          </cell>
          <cell r="G336">
            <v>23</v>
          </cell>
          <cell r="H336">
            <v>23</v>
          </cell>
        </row>
        <row r="337">
          <cell r="A337" t="str">
            <v>FT2103040</v>
          </cell>
          <cell r="B337" t="str">
            <v>Srikant Singh</v>
          </cell>
          <cell r="C337" t="str">
            <v>Production</v>
          </cell>
          <cell r="D337" t="str">
            <v>Tire Building</v>
          </cell>
          <cell r="E337" t="str">
            <v>Assistant</v>
          </cell>
          <cell r="F337">
            <v>45000</v>
          </cell>
          <cell r="G337">
            <v>27</v>
          </cell>
          <cell r="H337">
            <v>5</v>
          </cell>
        </row>
        <row r="338">
          <cell r="A338" t="str">
            <v>FT2103045</v>
          </cell>
          <cell r="B338" t="str">
            <v>Rakesh Kumar Singh</v>
          </cell>
          <cell r="C338" t="str">
            <v>Production</v>
          </cell>
          <cell r="D338" t="str">
            <v>Tire Building</v>
          </cell>
          <cell r="E338" t="str">
            <v>Assistant</v>
          </cell>
          <cell r="F338">
            <v>45000</v>
          </cell>
          <cell r="G338">
            <v>24</v>
          </cell>
          <cell r="H338">
            <v>23</v>
          </cell>
        </row>
        <row r="339">
          <cell r="A339" t="str">
            <v>FT2103052</v>
          </cell>
          <cell r="B339" t="str">
            <v>Mahendrakumar Parmar</v>
          </cell>
          <cell r="C339" t="str">
            <v>Engineering</v>
          </cell>
          <cell r="D339" t="str">
            <v>Utility</v>
          </cell>
          <cell r="E339" t="str">
            <v>Assistant Technician</v>
          </cell>
          <cell r="F339">
            <v>45007</v>
          </cell>
          <cell r="G339">
            <v>23</v>
          </cell>
          <cell r="H339">
            <v>23</v>
          </cell>
        </row>
        <row r="340">
          <cell r="A340" t="str">
            <v>FT2103056</v>
          </cell>
          <cell r="B340" t="str">
            <v>Vivek Kumar Singh</v>
          </cell>
          <cell r="C340" t="str">
            <v>Production</v>
          </cell>
          <cell r="D340" t="str">
            <v>Tire Building</v>
          </cell>
          <cell r="E340" t="str">
            <v>Assistant</v>
          </cell>
          <cell r="F340">
            <v>45007</v>
          </cell>
          <cell r="G340">
            <v>25</v>
          </cell>
          <cell r="H340">
            <v>9</v>
          </cell>
        </row>
        <row r="341">
          <cell r="A341" t="str">
            <v>FT2104058</v>
          </cell>
          <cell r="B341" t="str">
            <v>Pravin Patel</v>
          </cell>
          <cell r="C341" t="str">
            <v>Engineering</v>
          </cell>
          <cell r="D341" t="str">
            <v>Utility</v>
          </cell>
          <cell r="E341" t="str">
            <v>Assistant Operator</v>
          </cell>
          <cell r="F341">
            <v>45021</v>
          </cell>
          <cell r="G341">
            <v>24</v>
          </cell>
          <cell r="H341">
            <v>23</v>
          </cell>
        </row>
        <row r="342">
          <cell r="A342" t="str">
            <v>FT2104059</v>
          </cell>
          <cell r="B342" t="str">
            <v>Sandeep Maurya</v>
          </cell>
          <cell r="C342" t="str">
            <v>Engineering</v>
          </cell>
          <cell r="D342" t="str">
            <v>Utility</v>
          </cell>
          <cell r="E342" t="str">
            <v>Senior Operator</v>
          </cell>
          <cell r="F342">
            <v>45021</v>
          </cell>
          <cell r="G342">
            <v>24</v>
          </cell>
          <cell r="H342">
            <v>23</v>
          </cell>
        </row>
        <row r="343">
          <cell r="A343" t="str">
            <v>FT2104064</v>
          </cell>
          <cell r="B343" t="str">
            <v>Babubhai Senva</v>
          </cell>
          <cell r="C343" t="str">
            <v>Planning</v>
          </cell>
          <cell r="D343" t="str">
            <v>Raw Material Management</v>
          </cell>
          <cell r="E343" t="str">
            <v>Helper</v>
          </cell>
          <cell r="F343">
            <v>45028</v>
          </cell>
          <cell r="G343">
            <v>24</v>
          </cell>
          <cell r="H343">
            <v>24</v>
          </cell>
        </row>
        <row r="344">
          <cell r="A344" t="str">
            <v>FT2104065</v>
          </cell>
          <cell r="B344" t="str">
            <v>Bhayram Senva</v>
          </cell>
          <cell r="C344" t="str">
            <v>Planning</v>
          </cell>
          <cell r="D344" t="str">
            <v>Raw Material Management</v>
          </cell>
          <cell r="E344" t="str">
            <v>Helper</v>
          </cell>
          <cell r="F344">
            <v>45028</v>
          </cell>
          <cell r="G344">
            <v>24</v>
          </cell>
          <cell r="H344">
            <v>24</v>
          </cell>
        </row>
        <row r="345">
          <cell r="A345" t="str">
            <v>FT2104066</v>
          </cell>
          <cell r="B345" t="str">
            <v>Jagmal Patel</v>
          </cell>
          <cell r="C345" t="str">
            <v>Planning</v>
          </cell>
          <cell r="D345" t="str">
            <v>Product Management</v>
          </cell>
          <cell r="E345" t="str">
            <v>Helper</v>
          </cell>
          <cell r="F345">
            <v>45028</v>
          </cell>
          <cell r="G345">
            <v>21</v>
          </cell>
          <cell r="H345">
            <v>21</v>
          </cell>
        </row>
        <row r="346">
          <cell r="A346" t="str">
            <v>FT2104067</v>
          </cell>
          <cell r="B346" t="str">
            <v>Pratik Chandani</v>
          </cell>
          <cell r="C346" t="str">
            <v>Production</v>
          </cell>
          <cell r="D346" t="str">
            <v>Extrusion</v>
          </cell>
          <cell r="E346" t="str">
            <v>Junior Engineer</v>
          </cell>
          <cell r="F346">
            <v>45028</v>
          </cell>
          <cell r="G346">
            <v>24</v>
          </cell>
          <cell r="H346">
            <v>22</v>
          </cell>
        </row>
        <row r="347">
          <cell r="A347" t="str">
            <v>FT2104069</v>
          </cell>
          <cell r="B347" t="str">
            <v>Jaydip Borad</v>
          </cell>
          <cell r="C347" t="str">
            <v>Planning</v>
          </cell>
          <cell r="D347" t="str">
            <v>Product Management</v>
          </cell>
          <cell r="E347" t="str">
            <v>Assistant Engineer</v>
          </cell>
          <cell r="F347">
            <v>45035</v>
          </cell>
          <cell r="G347">
            <v>22</v>
          </cell>
          <cell r="H347">
            <v>22</v>
          </cell>
        </row>
        <row r="348">
          <cell r="A348" t="str">
            <v>FT2105077</v>
          </cell>
          <cell r="B348" t="str">
            <v>Harish Jatav</v>
          </cell>
          <cell r="C348" t="str">
            <v>Planning</v>
          </cell>
          <cell r="D348" t="str">
            <v>Product Management</v>
          </cell>
          <cell r="E348" t="str">
            <v>Assistant Engineer</v>
          </cell>
          <cell r="F348">
            <v>45063</v>
          </cell>
          <cell r="G348">
            <v>22</v>
          </cell>
          <cell r="H348">
            <v>22</v>
          </cell>
        </row>
        <row r="349">
          <cell r="A349" t="str">
            <v>FT2105078</v>
          </cell>
          <cell r="B349" t="str">
            <v>Ashish Sharma</v>
          </cell>
          <cell r="C349" t="str">
            <v>Planning</v>
          </cell>
          <cell r="D349" t="str">
            <v>Product Management</v>
          </cell>
          <cell r="E349" t="str">
            <v>Assistant Engineer</v>
          </cell>
          <cell r="F349">
            <v>45063</v>
          </cell>
          <cell r="G349">
            <v>23</v>
          </cell>
          <cell r="H349">
            <v>23</v>
          </cell>
        </row>
        <row r="350">
          <cell r="A350" t="str">
            <v>FT2107099</v>
          </cell>
          <cell r="B350" t="str">
            <v>Ashish Ghosh</v>
          </cell>
          <cell r="C350" t="str">
            <v>Production</v>
          </cell>
          <cell r="D350" t="str">
            <v>Curing</v>
          </cell>
          <cell r="E350" t="str">
            <v>Assistant Engineer</v>
          </cell>
          <cell r="F350">
            <v>44747</v>
          </cell>
          <cell r="G350">
            <v>20</v>
          </cell>
          <cell r="H350">
            <v>20</v>
          </cell>
        </row>
        <row r="351">
          <cell r="A351" t="str">
            <v>FT2107107</v>
          </cell>
          <cell r="B351" t="str">
            <v>Sima Yadav</v>
          </cell>
          <cell r="C351" t="str">
            <v>Finance</v>
          </cell>
          <cell r="D351" t="str">
            <v>Accounting &amp; Tax</v>
          </cell>
          <cell r="E351" t="str">
            <v>Assistant Executive</v>
          </cell>
          <cell r="F351">
            <v>44761</v>
          </cell>
          <cell r="G351">
            <v>24</v>
          </cell>
          <cell r="H351">
            <v>20</v>
          </cell>
        </row>
        <row r="352">
          <cell r="A352" t="str">
            <v>FT2107111</v>
          </cell>
          <cell r="B352" t="str">
            <v>Jigar Patel</v>
          </cell>
          <cell r="C352" t="str">
            <v>Planning</v>
          </cell>
          <cell r="D352" t="str">
            <v>Product Management</v>
          </cell>
          <cell r="E352" t="str">
            <v>Assistant Engineer</v>
          </cell>
          <cell r="F352">
            <v>44768</v>
          </cell>
          <cell r="G352">
            <v>24</v>
          </cell>
          <cell r="H352">
            <v>24</v>
          </cell>
        </row>
        <row r="353">
          <cell r="A353" t="str">
            <v>FT2108112</v>
          </cell>
          <cell r="B353" t="str">
            <v>Vaibhav Rathod</v>
          </cell>
          <cell r="C353" t="str">
            <v>Production</v>
          </cell>
          <cell r="D353" t="str">
            <v>Tire Building</v>
          </cell>
          <cell r="E353" t="str">
            <v>Assistant Engineer</v>
          </cell>
          <cell r="F353">
            <v>44775</v>
          </cell>
          <cell r="G353">
            <v>24</v>
          </cell>
          <cell r="H353">
            <v>23.5</v>
          </cell>
        </row>
        <row r="354">
          <cell r="A354" t="str">
            <v>FT2108115</v>
          </cell>
          <cell r="B354" t="str">
            <v>Jeet Dedaniya</v>
          </cell>
          <cell r="C354" t="str">
            <v>Production</v>
          </cell>
          <cell r="D354" t="str">
            <v>Extrusion</v>
          </cell>
          <cell r="E354" t="str">
            <v>Assistant Engineer</v>
          </cell>
          <cell r="F354">
            <v>44775</v>
          </cell>
          <cell r="G354">
            <v>24</v>
          </cell>
          <cell r="H354">
            <v>24</v>
          </cell>
        </row>
        <row r="355">
          <cell r="A355" t="str">
            <v>FT2108120</v>
          </cell>
          <cell r="B355" t="str">
            <v>Ka.Patel Shivam Hiteshkumar</v>
          </cell>
          <cell r="C355" t="str">
            <v>Planning</v>
          </cell>
          <cell r="D355" t="str">
            <v>Raw Material Management</v>
          </cell>
          <cell r="E355" t="str">
            <v>Assistant Engineer</v>
          </cell>
          <cell r="F355">
            <v>44782</v>
          </cell>
          <cell r="G355">
            <v>24</v>
          </cell>
          <cell r="H355">
            <v>24</v>
          </cell>
        </row>
        <row r="356">
          <cell r="A356" t="str">
            <v>FT2108128</v>
          </cell>
          <cell r="B356" t="str">
            <v>Rakeshbhai Senva</v>
          </cell>
          <cell r="C356" t="str">
            <v>Planning</v>
          </cell>
          <cell r="D356" t="str">
            <v>Product Management</v>
          </cell>
          <cell r="E356" t="str">
            <v>Helper</v>
          </cell>
          <cell r="F356">
            <v>44796</v>
          </cell>
          <cell r="G356">
            <v>24</v>
          </cell>
          <cell r="H356">
            <v>24</v>
          </cell>
        </row>
        <row r="357">
          <cell r="A357" t="str">
            <v>FT2108129</v>
          </cell>
          <cell r="B357" t="str">
            <v>Ranjitbhai Senva</v>
          </cell>
          <cell r="C357" t="str">
            <v>Planning</v>
          </cell>
          <cell r="D357" t="str">
            <v>Product Management</v>
          </cell>
          <cell r="E357" t="str">
            <v>Helper</v>
          </cell>
          <cell r="F357">
            <v>44796</v>
          </cell>
          <cell r="G357">
            <v>21</v>
          </cell>
          <cell r="H357">
            <v>20</v>
          </cell>
        </row>
        <row r="358">
          <cell r="A358" t="str">
            <v>FT2108130</v>
          </cell>
          <cell r="B358" t="str">
            <v>Nareshkumar Parmar</v>
          </cell>
          <cell r="C358" t="str">
            <v>Planning</v>
          </cell>
          <cell r="D358" t="str">
            <v>Product Management</v>
          </cell>
          <cell r="E358" t="str">
            <v>Helper</v>
          </cell>
          <cell r="F358">
            <v>44796</v>
          </cell>
          <cell r="G358">
            <v>24</v>
          </cell>
          <cell r="H358">
            <v>24</v>
          </cell>
        </row>
        <row r="359">
          <cell r="A359" t="str">
            <v>FT2108131</v>
          </cell>
          <cell r="B359" t="str">
            <v>Savan Patel</v>
          </cell>
          <cell r="C359" t="str">
            <v>Production</v>
          </cell>
          <cell r="D359" t="str">
            <v>Tire Building</v>
          </cell>
          <cell r="E359" t="str">
            <v>Assistant Engineer</v>
          </cell>
          <cell r="F359">
            <v>44796</v>
          </cell>
          <cell r="G359">
            <v>24</v>
          </cell>
          <cell r="H359">
            <v>23</v>
          </cell>
        </row>
        <row r="360">
          <cell r="A360" t="str">
            <v>FT2109132</v>
          </cell>
          <cell r="B360" t="str">
            <v>Ravi Panchal</v>
          </cell>
          <cell r="C360" t="str">
            <v>Production</v>
          </cell>
          <cell r="D360" t="str">
            <v>Mixing</v>
          </cell>
          <cell r="E360" t="str">
            <v>Assistant Engineer</v>
          </cell>
          <cell r="F360">
            <v>44810</v>
          </cell>
          <cell r="G360">
            <v>23</v>
          </cell>
          <cell r="H360">
            <v>22</v>
          </cell>
        </row>
        <row r="361">
          <cell r="A361" t="str">
            <v>FT2109133</v>
          </cell>
          <cell r="B361" t="str">
            <v>Awdhesh Yadav</v>
          </cell>
          <cell r="C361" t="str">
            <v>Engineering</v>
          </cell>
          <cell r="D361" t="str">
            <v>Maintenance</v>
          </cell>
          <cell r="E361" t="str">
            <v>Assistant Operator</v>
          </cell>
          <cell r="F361">
            <v>44810</v>
          </cell>
          <cell r="G361">
            <v>24</v>
          </cell>
          <cell r="H361">
            <v>23</v>
          </cell>
        </row>
        <row r="362">
          <cell r="A362" t="str">
            <v>FT2109141</v>
          </cell>
          <cell r="B362" t="str">
            <v>Kishan Modi</v>
          </cell>
          <cell r="C362" t="str">
            <v>Production</v>
          </cell>
          <cell r="D362" t="str">
            <v>Calender</v>
          </cell>
          <cell r="E362" t="str">
            <v>Assistant Engineer</v>
          </cell>
          <cell r="F362">
            <v>44824</v>
          </cell>
          <cell r="G362">
            <v>23</v>
          </cell>
          <cell r="H362">
            <v>23</v>
          </cell>
        </row>
        <row r="363">
          <cell r="A363" t="str">
            <v>FT2109142</v>
          </cell>
          <cell r="B363" t="str">
            <v>Ishankumar Rakholiya</v>
          </cell>
          <cell r="C363" t="str">
            <v>Administration</v>
          </cell>
          <cell r="D363" t="str">
            <v>GA</v>
          </cell>
          <cell r="E363" t="str">
            <v>Assistant Engineer</v>
          </cell>
          <cell r="F363">
            <v>44824</v>
          </cell>
          <cell r="G363">
            <v>24</v>
          </cell>
          <cell r="H363">
            <v>24</v>
          </cell>
        </row>
        <row r="364">
          <cell r="A364" t="str">
            <v>FT2112154</v>
          </cell>
          <cell r="B364" t="str">
            <v>Devarsh Shah</v>
          </cell>
          <cell r="C364" t="str">
            <v>Engineering</v>
          </cell>
          <cell r="D364" t="str">
            <v>Utility</v>
          </cell>
          <cell r="E364" t="str">
            <v>Assistant Technician</v>
          </cell>
          <cell r="F364">
            <v>44908</v>
          </cell>
          <cell r="G364">
            <v>23</v>
          </cell>
          <cell r="H364">
            <v>21</v>
          </cell>
        </row>
        <row r="365">
          <cell r="A365" t="str">
            <v>FT2201004</v>
          </cell>
          <cell r="B365" t="str">
            <v>Sanjay Yadav</v>
          </cell>
          <cell r="C365" t="str">
            <v>Engineering</v>
          </cell>
          <cell r="D365" t="str">
            <v>Utility</v>
          </cell>
          <cell r="E365" t="str">
            <v>Assistant Operator</v>
          </cell>
          <cell r="F365">
            <v>44943</v>
          </cell>
          <cell r="G365">
            <v>23</v>
          </cell>
          <cell r="H365">
            <v>20</v>
          </cell>
        </row>
        <row r="366">
          <cell r="A366" t="str">
            <v>FT2203013</v>
          </cell>
          <cell r="B366" t="str">
            <v>Shivang Vaghela</v>
          </cell>
          <cell r="C366" t="str">
            <v>Planning</v>
          </cell>
          <cell r="D366" t="str">
            <v>Product Management</v>
          </cell>
          <cell r="E366" t="str">
            <v>Assistant Engineer</v>
          </cell>
          <cell r="F366">
            <v>44987</v>
          </cell>
          <cell r="G366">
            <v>23</v>
          </cell>
          <cell r="H366">
            <v>23</v>
          </cell>
        </row>
        <row r="367">
          <cell r="A367" t="str">
            <v>FT2203015</v>
          </cell>
          <cell r="B367" t="str">
            <v>Rohitkumar Gautam</v>
          </cell>
          <cell r="C367" t="str">
            <v>Engineering</v>
          </cell>
          <cell r="D367" t="str">
            <v>Utility</v>
          </cell>
          <cell r="E367" t="str">
            <v>Assistant Engineer</v>
          </cell>
          <cell r="F367">
            <v>44999</v>
          </cell>
          <cell r="G367">
            <v>24</v>
          </cell>
          <cell r="H367">
            <v>14</v>
          </cell>
        </row>
        <row r="368">
          <cell r="A368" t="str">
            <v>FT2203016</v>
          </cell>
          <cell r="B368" t="str">
            <v>Dhruvil Lakhtariya</v>
          </cell>
          <cell r="C368" t="str">
            <v>Planning</v>
          </cell>
          <cell r="D368" t="str">
            <v>Product Management</v>
          </cell>
          <cell r="E368" t="str">
            <v>Assistant Engineer</v>
          </cell>
          <cell r="F368">
            <v>45013</v>
          </cell>
          <cell r="G368">
            <v>23</v>
          </cell>
          <cell r="H368">
            <v>22</v>
          </cell>
        </row>
        <row r="369">
          <cell r="A369" t="str">
            <v>FT2204019</v>
          </cell>
          <cell r="B369" t="str">
            <v>Kinesh Patel</v>
          </cell>
          <cell r="C369" t="str">
            <v>Engineering</v>
          </cell>
          <cell r="D369" t="str">
            <v>Utility</v>
          </cell>
          <cell r="E369" t="str">
            <v>Assistant Operator</v>
          </cell>
          <cell r="F369">
            <v>45020</v>
          </cell>
          <cell r="G369">
            <v>23</v>
          </cell>
          <cell r="H369">
            <v>23</v>
          </cell>
        </row>
        <row r="370">
          <cell r="A370" t="str">
            <v>FT2206023</v>
          </cell>
          <cell r="B370" t="str">
            <v>Sagar Tekade</v>
          </cell>
          <cell r="C370" t="str">
            <v>Retail Sales</v>
          </cell>
          <cell r="D370" t="str">
            <v>West Region</v>
          </cell>
          <cell r="E370" t="str">
            <v>Sales Executive</v>
          </cell>
          <cell r="F370">
            <v>44718</v>
          </cell>
          <cell r="G370">
            <v>4</v>
          </cell>
          <cell r="H370">
            <v>4</v>
          </cell>
        </row>
        <row r="371">
          <cell r="A371" t="str">
            <v>FT2206026</v>
          </cell>
          <cell r="B371" t="str">
            <v>Vitul Thakor</v>
          </cell>
          <cell r="C371" t="str">
            <v>Engineering</v>
          </cell>
          <cell r="D371" t="str">
            <v>Maintenance</v>
          </cell>
          <cell r="E371" t="str">
            <v>Assistant Engineer</v>
          </cell>
          <cell r="F371">
            <v>45097</v>
          </cell>
          <cell r="G371">
            <v>24</v>
          </cell>
          <cell r="H371">
            <v>21</v>
          </cell>
        </row>
        <row r="372">
          <cell r="A372" t="str">
            <v>FT2207030</v>
          </cell>
          <cell r="B372" t="str">
            <v>Shubham Rathod</v>
          </cell>
          <cell r="C372" t="str">
            <v>QA</v>
          </cell>
          <cell r="D372" t="str">
            <v>Quality Control</v>
          </cell>
          <cell r="E372" t="str">
            <v>GET</v>
          </cell>
          <cell r="F372">
            <v>44760</v>
          </cell>
          <cell r="G372">
            <v>24</v>
          </cell>
          <cell r="H372">
            <v>24</v>
          </cell>
        </row>
        <row r="373">
          <cell r="A373" t="str">
            <v>FT2207031</v>
          </cell>
          <cell r="B373" t="str">
            <v>Mansuri Ayaz</v>
          </cell>
          <cell r="C373" t="str">
            <v>RD</v>
          </cell>
          <cell r="D373" t="str">
            <v>Plan &amp; Audit control</v>
          </cell>
          <cell r="E373" t="str">
            <v>GET</v>
          </cell>
          <cell r="F373">
            <v>44760</v>
          </cell>
          <cell r="G373">
            <v>24</v>
          </cell>
          <cell r="H373">
            <v>21</v>
          </cell>
        </row>
        <row r="374">
          <cell r="A374" t="str">
            <v>FT2207032</v>
          </cell>
          <cell r="B374" t="str">
            <v>Ansari Azharuddin</v>
          </cell>
          <cell r="C374" t="str">
            <v>Planning</v>
          </cell>
          <cell r="D374" t="str">
            <v>Product Management</v>
          </cell>
          <cell r="E374" t="str">
            <v>GET</v>
          </cell>
          <cell r="F374">
            <v>44760</v>
          </cell>
          <cell r="G374">
            <v>21</v>
          </cell>
          <cell r="H374">
            <v>20</v>
          </cell>
        </row>
        <row r="375">
          <cell r="A375" t="str">
            <v>FT2207033</v>
          </cell>
          <cell r="B375" t="str">
            <v>Tushar Bhavsar</v>
          </cell>
          <cell r="C375" t="str">
            <v>Production</v>
          </cell>
          <cell r="D375" t="str">
            <v>Tire Building</v>
          </cell>
          <cell r="E375" t="str">
            <v>GET</v>
          </cell>
          <cell r="F375">
            <v>44760</v>
          </cell>
          <cell r="G375">
            <v>24</v>
          </cell>
          <cell r="H375">
            <v>24</v>
          </cell>
        </row>
        <row r="376">
          <cell r="A376" t="str">
            <v>FT2207034</v>
          </cell>
          <cell r="B376" t="str">
            <v>Dev Agrawal</v>
          </cell>
          <cell r="C376" t="str">
            <v>Production</v>
          </cell>
          <cell r="D376" t="str">
            <v>Mixing</v>
          </cell>
          <cell r="E376" t="str">
            <v>GET</v>
          </cell>
          <cell r="F376">
            <v>44760</v>
          </cell>
          <cell r="G376">
            <v>20</v>
          </cell>
          <cell r="H376">
            <v>20</v>
          </cell>
        </row>
        <row r="377">
          <cell r="A377" t="str">
            <v>FT2207039</v>
          </cell>
          <cell r="B377" t="str">
            <v>Gautam Dhariyaparmar</v>
          </cell>
          <cell r="C377" t="str">
            <v>RD</v>
          </cell>
          <cell r="D377" t="str">
            <v>Product Development</v>
          </cell>
          <cell r="E377" t="str">
            <v>GET</v>
          </cell>
          <cell r="F377">
            <v>44760</v>
          </cell>
          <cell r="G377">
            <v>24</v>
          </cell>
          <cell r="H377">
            <v>24</v>
          </cell>
        </row>
        <row r="378">
          <cell r="A378" t="str">
            <v>FT2207040</v>
          </cell>
          <cell r="B378" t="str">
            <v>Viralkumar Kathiriya</v>
          </cell>
          <cell r="C378" t="str">
            <v>Production</v>
          </cell>
          <cell r="D378" t="str">
            <v>Extrusion</v>
          </cell>
          <cell r="E378" t="str">
            <v>GET</v>
          </cell>
          <cell r="F378">
            <v>44760</v>
          </cell>
          <cell r="G378">
            <v>24</v>
          </cell>
          <cell r="H378">
            <v>24</v>
          </cell>
        </row>
        <row r="379">
          <cell r="A379" t="str">
            <v>FT2208042</v>
          </cell>
          <cell r="B379" t="str">
            <v>Nirav Panchal</v>
          </cell>
          <cell r="C379" t="str">
            <v>Planning</v>
          </cell>
          <cell r="D379" t="str">
            <v>Product Management</v>
          </cell>
          <cell r="E379" t="str">
            <v>GET</v>
          </cell>
          <cell r="F379">
            <v>44774</v>
          </cell>
          <cell r="G379">
            <v>24</v>
          </cell>
          <cell r="H379">
            <v>23</v>
          </cell>
        </row>
        <row r="380">
          <cell r="A380" t="str">
            <v>FT2208043</v>
          </cell>
          <cell r="B380" t="str">
            <v>Ruchitkumar Patel</v>
          </cell>
          <cell r="C380" t="str">
            <v>Planning</v>
          </cell>
          <cell r="D380" t="str">
            <v>Raw Material Management</v>
          </cell>
          <cell r="E380" t="str">
            <v>GET</v>
          </cell>
          <cell r="F380">
            <v>44774</v>
          </cell>
          <cell r="G380">
            <v>24</v>
          </cell>
          <cell r="H380">
            <v>22</v>
          </cell>
        </row>
        <row r="381">
          <cell r="A381" t="str">
            <v>FT2208045</v>
          </cell>
          <cell r="B381" t="str">
            <v>Vishal M. Parmar</v>
          </cell>
          <cell r="C381" t="str">
            <v>Planning</v>
          </cell>
          <cell r="D381" t="str">
            <v>Product Management</v>
          </cell>
          <cell r="E381" t="str">
            <v>Management Trainee</v>
          </cell>
          <cell r="F381">
            <v>44774</v>
          </cell>
          <cell r="G381">
            <v>23</v>
          </cell>
          <cell r="H381">
            <v>23</v>
          </cell>
        </row>
        <row r="382">
          <cell r="A382" t="str">
            <v>FT2208048</v>
          </cell>
          <cell r="B382" t="str">
            <v>Ashutosh Gadani</v>
          </cell>
          <cell r="C382" t="str">
            <v>Production</v>
          </cell>
          <cell r="D382" t="str">
            <v>Extrusion</v>
          </cell>
          <cell r="E382" t="str">
            <v>GET</v>
          </cell>
          <cell r="F382">
            <v>44781</v>
          </cell>
          <cell r="G382">
            <v>24</v>
          </cell>
          <cell r="H382">
            <v>22</v>
          </cell>
        </row>
        <row r="383">
          <cell r="A383" t="str">
            <v>FT2208050</v>
          </cell>
          <cell r="B383" t="str">
            <v>Bhuvan Modi</v>
          </cell>
          <cell r="C383" t="str">
            <v>Production</v>
          </cell>
          <cell r="D383" t="str">
            <v>Factory Affair</v>
          </cell>
          <cell r="E383" t="str">
            <v>GET</v>
          </cell>
          <cell r="F383">
            <v>44781</v>
          </cell>
          <cell r="G383">
            <v>24</v>
          </cell>
          <cell r="H383">
            <v>24</v>
          </cell>
        </row>
        <row r="384">
          <cell r="A384" t="str">
            <v>FT2208051</v>
          </cell>
          <cell r="B384" t="str">
            <v>Deep Prajapati</v>
          </cell>
          <cell r="C384" t="str">
            <v>Planning</v>
          </cell>
          <cell r="D384" t="str">
            <v>Product Management</v>
          </cell>
          <cell r="E384" t="str">
            <v>GET</v>
          </cell>
          <cell r="F384">
            <v>44781</v>
          </cell>
          <cell r="G384">
            <v>25</v>
          </cell>
          <cell r="H384">
            <v>8</v>
          </cell>
        </row>
        <row r="385">
          <cell r="A385" t="str">
            <v>FT2208052</v>
          </cell>
          <cell r="B385" t="str">
            <v>Uttam Katheshiya</v>
          </cell>
          <cell r="C385" t="str">
            <v>RD</v>
          </cell>
          <cell r="D385" t="str">
            <v>OE</v>
          </cell>
          <cell r="E385" t="str">
            <v>GET</v>
          </cell>
          <cell r="F385">
            <v>44781</v>
          </cell>
          <cell r="G385">
            <v>24</v>
          </cell>
          <cell r="H385">
            <v>24</v>
          </cell>
        </row>
        <row r="386">
          <cell r="A386" t="str">
            <v>FT2208053</v>
          </cell>
          <cell r="B386" t="str">
            <v>Harshil Bhavsar</v>
          </cell>
          <cell r="C386" t="str">
            <v>Production</v>
          </cell>
          <cell r="D386" t="str">
            <v>Curing</v>
          </cell>
          <cell r="E386" t="str">
            <v>GET</v>
          </cell>
          <cell r="F386">
            <v>44795</v>
          </cell>
          <cell r="G386">
            <v>23</v>
          </cell>
          <cell r="H386">
            <v>23</v>
          </cell>
        </row>
        <row r="387">
          <cell r="A387" t="str">
            <v>FT2209056</v>
          </cell>
          <cell r="B387" t="str">
            <v>Dinesh Kavaiya</v>
          </cell>
          <cell r="C387" t="str">
            <v>Planning</v>
          </cell>
          <cell r="D387" t="str">
            <v>Product Management</v>
          </cell>
          <cell r="E387" t="str">
            <v>Assistant Engineer</v>
          </cell>
          <cell r="F387">
            <v>44816</v>
          </cell>
          <cell r="G387">
            <v>19</v>
          </cell>
          <cell r="H387">
            <v>13</v>
          </cell>
        </row>
        <row r="388">
          <cell r="A388" t="str">
            <v>FT2209057</v>
          </cell>
          <cell r="B388" t="str">
            <v>Jimish Gondaliya</v>
          </cell>
          <cell r="C388" t="str">
            <v>RD</v>
          </cell>
          <cell r="D388" t="str">
            <v>RE</v>
          </cell>
          <cell r="E388" t="str">
            <v>GET</v>
          </cell>
          <cell r="F388">
            <v>44816</v>
          </cell>
          <cell r="G388">
            <v>24</v>
          </cell>
          <cell r="H388">
            <v>22</v>
          </cell>
        </row>
        <row r="389">
          <cell r="A389" t="str">
            <v>FT2209059</v>
          </cell>
          <cell r="B389" t="str">
            <v>Harsh Shah</v>
          </cell>
          <cell r="C389" t="str">
            <v>Production</v>
          </cell>
          <cell r="D389" t="str">
            <v>Mixing</v>
          </cell>
          <cell r="E389" t="str">
            <v>GET</v>
          </cell>
          <cell r="F389">
            <v>44830</v>
          </cell>
          <cell r="G389">
            <v>24</v>
          </cell>
          <cell r="H389">
            <v>24</v>
          </cell>
        </row>
        <row r="390">
          <cell r="A390" t="str">
            <v>FT2209060</v>
          </cell>
          <cell r="B390" t="str">
            <v>Kuldipsinh Zala</v>
          </cell>
          <cell r="C390" t="str">
            <v>Production</v>
          </cell>
          <cell r="D390" t="str">
            <v>Extrusion</v>
          </cell>
          <cell r="E390" t="str">
            <v>GET</v>
          </cell>
          <cell r="F390">
            <v>44830</v>
          </cell>
          <cell r="G390">
            <v>23</v>
          </cell>
          <cell r="H390">
            <v>23</v>
          </cell>
        </row>
        <row r="391">
          <cell r="A391" t="str">
            <v>FT2209062</v>
          </cell>
          <cell r="B391" t="str">
            <v>Karankumar Raval</v>
          </cell>
          <cell r="C391" t="str">
            <v>Production</v>
          </cell>
          <cell r="D391" t="str">
            <v>Calender</v>
          </cell>
          <cell r="E391" t="str">
            <v>GET</v>
          </cell>
          <cell r="F391">
            <v>44830</v>
          </cell>
          <cell r="G391">
            <v>21</v>
          </cell>
          <cell r="H391">
            <v>18</v>
          </cell>
        </row>
        <row r="392">
          <cell r="A392" t="str">
            <v>FT2211064</v>
          </cell>
          <cell r="B392" t="str">
            <v>Rajdeepsinh Chauhan</v>
          </cell>
          <cell r="C392" t="str">
            <v>Production</v>
          </cell>
          <cell r="D392" t="str">
            <v>Mixing</v>
          </cell>
          <cell r="E392" t="str">
            <v>GET</v>
          </cell>
          <cell r="F392">
            <v>44872</v>
          </cell>
          <cell r="G392">
            <v>24</v>
          </cell>
          <cell r="H392">
            <v>24</v>
          </cell>
        </row>
        <row r="393">
          <cell r="A393" t="str">
            <v>FT2211065</v>
          </cell>
          <cell r="B393" t="str">
            <v>Nimesh Makwana</v>
          </cell>
          <cell r="C393" t="str">
            <v>Planning</v>
          </cell>
          <cell r="D393" t="str">
            <v>Product Management</v>
          </cell>
          <cell r="E393" t="str">
            <v>GET</v>
          </cell>
          <cell r="F393">
            <v>44872</v>
          </cell>
          <cell r="G393">
            <v>24</v>
          </cell>
          <cell r="H393">
            <v>13</v>
          </cell>
        </row>
        <row r="394">
          <cell r="A394" t="str">
            <v>FT2211066</v>
          </cell>
          <cell r="B394" t="str">
            <v>Akshay Kolte</v>
          </cell>
          <cell r="C394" t="str">
            <v>Planning</v>
          </cell>
          <cell r="D394" t="str">
            <v>Product Management</v>
          </cell>
          <cell r="E394" t="str">
            <v>GET</v>
          </cell>
          <cell r="F394">
            <v>44872</v>
          </cell>
          <cell r="G394">
            <v>22</v>
          </cell>
          <cell r="H394">
            <v>21</v>
          </cell>
        </row>
        <row r="395">
          <cell r="A395" t="str">
            <v>FT2211067</v>
          </cell>
          <cell r="B395" t="str">
            <v>Nilesh Parmar</v>
          </cell>
          <cell r="C395" t="str">
            <v>Planning</v>
          </cell>
          <cell r="D395" t="str">
            <v>Product Management</v>
          </cell>
          <cell r="E395" t="str">
            <v>Assistant Executive</v>
          </cell>
          <cell r="F395">
            <v>44872</v>
          </cell>
          <cell r="G395">
            <v>24</v>
          </cell>
          <cell r="H395">
            <v>24</v>
          </cell>
        </row>
        <row r="396">
          <cell r="A396" t="str">
            <v>FT2211069</v>
          </cell>
          <cell r="B396" t="str">
            <v>Sahil Vaghela</v>
          </cell>
          <cell r="C396" t="str">
            <v>Production</v>
          </cell>
          <cell r="D396" t="str">
            <v>Extrusion</v>
          </cell>
          <cell r="E396" t="str">
            <v>GET</v>
          </cell>
          <cell r="F396">
            <v>44879</v>
          </cell>
          <cell r="G396">
            <v>24</v>
          </cell>
          <cell r="H396">
            <v>24</v>
          </cell>
        </row>
        <row r="397">
          <cell r="A397" t="str">
            <v>FT2212072</v>
          </cell>
          <cell r="B397" t="str">
            <v>Patil Dhara Bhanubhai</v>
          </cell>
          <cell r="C397" t="str">
            <v>Production</v>
          </cell>
          <cell r="D397" t="str">
            <v>Mixing</v>
          </cell>
          <cell r="E397" t="str">
            <v>GET</v>
          </cell>
          <cell r="F397">
            <v>44907</v>
          </cell>
          <cell r="G397">
            <v>24</v>
          </cell>
          <cell r="H397">
            <v>20</v>
          </cell>
        </row>
        <row r="398">
          <cell r="A398" t="str">
            <v>FT2212073</v>
          </cell>
          <cell r="B398" t="str">
            <v>Sheevani Vagh</v>
          </cell>
          <cell r="C398" t="str">
            <v>Institutional Sales</v>
          </cell>
          <cell r="D398" t="str">
            <v>Logistics Solution</v>
          </cell>
          <cell r="E398" t="str">
            <v>Assistant Executive</v>
          </cell>
          <cell r="F398">
            <v>44914</v>
          </cell>
          <cell r="G398">
            <v>13</v>
          </cell>
          <cell r="H398">
            <v>13</v>
          </cell>
        </row>
        <row r="399">
          <cell r="A399" t="str">
            <v>FT2212074</v>
          </cell>
          <cell r="B399" t="str">
            <v>Lavkesh Gediya</v>
          </cell>
          <cell r="C399" t="str">
            <v>Production</v>
          </cell>
          <cell r="D399" t="str">
            <v>Tire Building</v>
          </cell>
          <cell r="E399" t="str">
            <v>Assistant Engineer</v>
          </cell>
          <cell r="F399">
            <v>44921</v>
          </cell>
          <cell r="G399">
            <v>22</v>
          </cell>
          <cell r="H399">
            <v>22</v>
          </cell>
        </row>
        <row r="400">
          <cell r="A400" t="str">
            <v>FT2301002</v>
          </cell>
          <cell r="B400" t="str">
            <v>Harshad Rathod</v>
          </cell>
          <cell r="C400" t="str">
            <v>Engineering</v>
          </cell>
          <cell r="D400" t="str">
            <v>Utility</v>
          </cell>
          <cell r="E400" t="str">
            <v>GET</v>
          </cell>
          <cell r="F400">
            <v>44949</v>
          </cell>
          <cell r="G400">
            <v>24</v>
          </cell>
          <cell r="H400">
            <v>20</v>
          </cell>
        </row>
        <row r="401">
          <cell r="A401" t="str">
            <v>FT2301003</v>
          </cell>
          <cell r="B401" t="str">
            <v>Shailee Malviya</v>
          </cell>
          <cell r="C401" t="str">
            <v xml:space="preserve">Production </v>
          </cell>
          <cell r="D401" t="str">
            <v>Tire Building</v>
          </cell>
          <cell r="E401" t="str">
            <v>Assistant Engineer</v>
          </cell>
          <cell r="F401">
            <v>44956</v>
          </cell>
          <cell r="G401">
            <v>24</v>
          </cell>
          <cell r="H401">
            <v>21</v>
          </cell>
        </row>
        <row r="402">
          <cell r="A402" t="str">
            <v>FT2301004</v>
          </cell>
          <cell r="B402" t="str">
            <v>Sapna Ahirwar</v>
          </cell>
          <cell r="C402" t="str">
            <v>Engineering</v>
          </cell>
          <cell r="D402" t="str">
            <v>Maintenance</v>
          </cell>
          <cell r="E402" t="str">
            <v>DET</v>
          </cell>
          <cell r="F402">
            <v>44956</v>
          </cell>
          <cell r="G402">
            <v>24</v>
          </cell>
          <cell r="H402">
            <v>24</v>
          </cell>
        </row>
        <row r="403">
          <cell r="A403" t="str">
            <v>FT2302005</v>
          </cell>
          <cell r="B403" t="str">
            <v>Bhushan Patil</v>
          </cell>
          <cell r="C403" t="str">
            <v>Production</v>
          </cell>
          <cell r="D403" t="str">
            <v>Product Process Improvement</v>
          </cell>
          <cell r="E403" t="str">
            <v>Junior Operator</v>
          </cell>
          <cell r="F403">
            <v>44977</v>
          </cell>
          <cell r="G403">
            <v>24</v>
          </cell>
          <cell r="H403">
            <v>22</v>
          </cell>
        </row>
        <row r="404">
          <cell r="A404" t="str">
            <v>FT2303006</v>
          </cell>
          <cell r="B404" t="str">
            <v>Rushabh Sheth</v>
          </cell>
          <cell r="C404" t="str">
            <v>Production</v>
          </cell>
          <cell r="D404" t="str">
            <v>Factory Affair</v>
          </cell>
          <cell r="E404" t="str">
            <v>GET</v>
          </cell>
          <cell r="F404">
            <v>44991</v>
          </cell>
          <cell r="G404">
            <v>22</v>
          </cell>
          <cell r="H404">
            <v>21</v>
          </cell>
        </row>
        <row r="405">
          <cell r="A405" t="str">
            <v>FT2303007</v>
          </cell>
          <cell r="B405" t="str">
            <v>Ashish Talmale</v>
          </cell>
          <cell r="C405" t="str">
            <v>Retail Sales</v>
          </cell>
          <cell r="D405" t="str">
            <v>West Region</v>
          </cell>
          <cell r="E405" t="str">
            <v>Sales Executive</v>
          </cell>
          <cell r="F405">
            <v>44991</v>
          </cell>
          <cell r="G405">
            <v>26</v>
          </cell>
          <cell r="H405">
            <v>26</v>
          </cell>
        </row>
        <row r="406">
          <cell r="A406" t="str">
            <v>FT2303008</v>
          </cell>
          <cell r="B406" t="str">
            <v xml:space="preserve">Nihal Soni </v>
          </cell>
          <cell r="C406" t="str">
            <v>Engineering</v>
          </cell>
          <cell r="D406" t="str">
            <v>Maintenance</v>
          </cell>
          <cell r="E406" t="str">
            <v>GET</v>
          </cell>
          <cell r="F406">
            <v>45005</v>
          </cell>
          <cell r="G406">
            <v>24</v>
          </cell>
          <cell r="H406">
            <v>21</v>
          </cell>
        </row>
        <row r="407">
          <cell r="A407" t="str">
            <v>FT2304010</v>
          </cell>
          <cell r="B407" t="str">
            <v>Vanzara Dhavalkumar Balvantsing</v>
          </cell>
          <cell r="C407" t="str">
            <v>Production</v>
          </cell>
          <cell r="D407" t="str">
            <v>Product Process Improvement</v>
          </cell>
          <cell r="E407" t="str">
            <v>GET</v>
          </cell>
          <cell r="F407">
            <v>45019</v>
          </cell>
          <cell r="G407">
            <v>23</v>
          </cell>
          <cell r="H407">
            <v>23</v>
          </cell>
        </row>
        <row r="408">
          <cell r="A408" t="str">
            <v>FT2304011</v>
          </cell>
          <cell r="B408" t="str">
            <v>Solanki Jay Dhirajkumar</v>
          </cell>
          <cell r="C408" t="str">
            <v>Production</v>
          </cell>
          <cell r="D408" t="str">
            <v>Mixing</v>
          </cell>
          <cell r="E408" t="str">
            <v>GET</v>
          </cell>
          <cell r="F408">
            <v>45019</v>
          </cell>
          <cell r="G408">
            <v>24</v>
          </cell>
          <cell r="H408">
            <v>24</v>
          </cell>
        </row>
        <row r="409">
          <cell r="A409" t="str">
            <v>FT2304012</v>
          </cell>
          <cell r="B409" t="str">
            <v>Vijaykumar Dashrathbhai Patel</v>
          </cell>
          <cell r="C409" t="str">
            <v>EHS</v>
          </cell>
          <cell r="D409" t="str">
            <v>EHS</v>
          </cell>
          <cell r="E409" t="str">
            <v>Assistant Executive</v>
          </cell>
          <cell r="F409">
            <v>45027</v>
          </cell>
          <cell r="G409">
            <v>24</v>
          </cell>
          <cell r="H409">
            <v>21</v>
          </cell>
        </row>
        <row r="410">
          <cell r="A410" t="str">
            <v>FT2304013</v>
          </cell>
          <cell r="B410" t="str">
            <v xml:space="preserve">Shreyas Kishorbhai Vegad </v>
          </cell>
          <cell r="C410" t="str">
            <v>Production</v>
          </cell>
          <cell r="D410" t="str">
            <v>Mixing</v>
          </cell>
          <cell r="E410" t="str">
            <v>Assistant Engineer</v>
          </cell>
          <cell r="F410">
            <v>45033</v>
          </cell>
          <cell r="G410">
            <v>23</v>
          </cell>
          <cell r="H410">
            <v>22</v>
          </cell>
        </row>
        <row r="411">
          <cell r="A411" t="str">
            <v>FT2304014</v>
          </cell>
          <cell r="B411" t="str">
            <v>Jigesh Riteshkumar Rana</v>
          </cell>
          <cell r="C411" t="str">
            <v>Production</v>
          </cell>
          <cell r="D411" t="str">
            <v>Calender</v>
          </cell>
          <cell r="E411" t="str">
            <v>GET</v>
          </cell>
          <cell r="F411">
            <v>45040</v>
          </cell>
          <cell r="G411">
            <v>24</v>
          </cell>
          <cell r="H411">
            <v>24</v>
          </cell>
        </row>
        <row r="412">
          <cell r="A412" t="str">
            <v>FT2304015</v>
          </cell>
          <cell r="B412" t="str">
            <v>Manthan Harshadbhai Prajapati</v>
          </cell>
          <cell r="C412" t="str">
            <v>Production</v>
          </cell>
          <cell r="D412" t="str">
            <v>Calender</v>
          </cell>
          <cell r="E412" t="str">
            <v>GET</v>
          </cell>
          <cell r="F412">
            <v>45040</v>
          </cell>
          <cell r="G412">
            <v>24</v>
          </cell>
          <cell r="H412">
            <v>13</v>
          </cell>
        </row>
        <row r="413">
          <cell r="A413" t="str">
            <v>FT2304016</v>
          </cell>
          <cell r="B413" t="str">
            <v>Chaudhari Chetankumar</v>
          </cell>
          <cell r="C413" t="str">
            <v>Production</v>
          </cell>
          <cell r="D413" t="str">
            <v>Product Process Improvement</v>
          </cell>
          <cell r="E413" t="str">
            <v>GET</v>
          </cell>
          <cell r="F413">
            <v>45040</v>
          </cell>
          <cell r="G413">
            <v>23</v>
          </cell>
          <cell r="H413">
            <v>23</v>
          </cell>
        </row>
        <row r="414">
          <cell r="A414" t="str">
            <v>FT2304017</v>
          </cell>
          <cell r="B414" t="str">
            <v>Krunal Kaushalkumar Bhatiya</v>
          </cell>
          <cell r="C414" t="str">
            <v>QA</v>
          </cell>
          <cell r="D414" t="str">
            <v>Quality Control</v>
          </cell>
          <cell r="E414" t="str">
            <v>GET</v>
          </cell>
          <cell r="F414">
            <v>45040</v>
          </cell>
          <cell r="G414">
            <v>23</v>
          </cell>
          <cell r="H414">
            <v>23</v>
          </cell>
        </row>
        <row r="415">
          <cell r="A415" t="str">
            <v>FT2304018</v>
          </cell>
          <cell r="B415" t="str">
            <v>Abhaykumar Kailashkumar Solanki</v>
          </cell>
          <cell r="C415" t="str">
            <v>Production</v>
          </cell>
          <cell r="D415" t="str">
            <v>Curing</v>
          </cell>
          <cell r="E415" t="str">
            <v>GET</v>
          </cell>
          <cell r="F415">
            <v>45040</v>
          </cell>
          <cell r="G415">
            <v>27</v>
          </cell>
          <cell r="H415">
            <v>3</v>
          </cell>
        </row>
        <row r="416">
          <cell r="A416" t="str">
            <v>FT2304019</v>
          </cell>
          <cell r="B416" t="str">
            <v>Sindhav Meet</v>
          </cell>
          <cell r="C416" t="str">
            <v>Production</v>
          </cell>
          <cell r="D416" t="str">
            <v>Curing</v>
          </cell>
          <cell r="E416" t="str">
            <v>GET</v>
          </cell>
          <cell r="F416">
            <v>45040</v>
          </cell>
          <cell r="G416">
            <v>19</v>
          </cell>
          <cell r="H416">
            <v>16</v>
          </cell>
        </row>
        <row r="417">
          <cell r="A417" t="str">
            <v>FT2305021</v>
          </cell>
          <cell r="B417" t="str">
            <v>Zala Shaktirajsinh Dilipsinh</v>
          </cell>
          <cell r="C417" t="str">
            <v>Production</v>
          </cell>
          <cell r="D417" t="str">
            <v>Curing</v>
          </cell>
          <cell r="E417" t="str">
            <v>GET</v>
          </cell>
          <cell r="F417">
            <v>45054</v>
          </cell>
          <cell r="G417">
            <v>13</v>
          </cell>
          <cell r="H417">
            <v>0</v>
          </cell>
        </row>
        <row r="418">
          <cell r="A418" t="str">
            <v>FT2305022</v>
          </cell>
          <cell r="B418" t="str">
            <v>Brijesh Parshotam Solanki</v>
          </cell>
          <cell r="C418" t="str">
            <v xml:space="preserve">Production </v>
          </cell>
          <cell r="D418" t="str">
            <v>Mixing</v>
          </cell>
          <cell r="E418" t="str">
            <v>GET</v>
          </cell>
          <cell r="F418">
            <v>45062</v>
          </cell>
          <cell r="G418">
            <v>24</v>
          </cell>
          <cell r="H418">
            <v>24</v>
          </cell>
        </row>
        <row r="419">
          <cell r="A419" t="str">
            <v>FT2305023</v>
          </cell>
          <cell r="B419" t="str">
            <v>Balkishan Sonvane</v>
          </cell>
          <cell r="C419" t="str">
            <v>Production</v>
          </cell>
          <cell r="D419" t="str">
            <v>Factory Affair</v>
          </cell>
          <cell r="E419" t="str">
            <v>Assistant Engineer</v>
          </cell>
          <cell r="F419">
            <v>45068</v>
          </cell>
          <cell r="G419">
            <v>24</v>
          </cell>
          <cell r="H419">
            <v>24</v>
          </cell>
        </row>
        <row r="420">
          <cell r="A420" t="str">
            <v>FT2305024</v>
          </cell>
          <cell r="B420" t="str">
            <v>Dalwadi Nikunj Rajeshbhai</v>
          </cell>
          <cell r="C420" t="str">
            <v>Production</v>
          </cell>
          <cell r="D420" t="str">
            <v>Tire Building</v>
          </cell>
          <cell r="E420" t="str">
            <v>GET</v>
          </cell>
          <cell r="F420">
            <v>45068</v>
          </cell>
          <cell r="G420">
            <v>24</v>
          </cell>
          <cell r="H420">
            <v>20.5</v>
          </cell>
        </row>
        <row r="421">
          <cell r="A421" t="str">
            <v>FT2305025</v>
          </cell>
          <cell r="B421" t="str">
            <v>Darji Viral Mahendrakumar</v>
          </cell>
          <cell r="C421" t="str">
            <v>Production</v>
          </cell>
          <cell r="D421" t="str">
            <v>Tire Building</v>
          </cell>
          <cell r="E421" t="str">
            <v>GET</v>
          </cell>
          <cell r="F421">
            <v>45068</v>
          </cell>
          <cell r="G421">
            <v>23</v>
          </cell>
          <cell r="H421">
            <v>21</v>
          </cell>
        </row>
        <row r="422">
          <cell r="A422" t="str">
            <v>FT2305026</v>
          </cell>
          <cell r="B422" t="str">
            <v>Patel Piyushkumar Chimanbhai</v>
          </cell>
          <cell r="C422" t="str">
            <v>Production</v>
          </cell>
          <cell r="D422" t="str">
            <v>Tire Building</v>
          </cell>
          <cell r="E422" t="str">
            <v>GET</v>
          </cell>
          <cell r="F422">
            <v>45068</v>
          </cell>
          <cell r="G422">
            <v>21</v>
          </cell>
          <cell r="H422">
            <v>20</v>
          </cell>
        </row>
        <row r="423">
          <cell r="A423" t="str">
            <v>FT2305027</v>
          </cell>
          <cell r="B423" t="str">
            <v>Sharma Dhiraj Sureshbhai</v>
          </cell>
          <cell r="C423" t="str">
            <v>Production</v>
          </cell>
          <cell r="D423" t="str">
            <v>Curing</v>
          </cell>
          <cell r="E423" t="str">
            <v>GET</v>
          </cell>
          <cell r="F423">
            <v>45068</v>
          </cell>
          <cell r="G423">
            <v>22</v>
          </cell>
          <cell r="H423">
            <v>21</v>
          </cell>
        </row>
        <row r="424">
          <cell r="A424" t="str">
            <v>FT2305028</v>
          </cell>
          <cell r="B424" t="str">
            <v xml:space="preserve">Prajapati Brijesh </v>
          </cell>
          <cell r="C424" t="str">
            <v>Production</v>
          </cell>
          <cell r="D424" t="str">
            <v>Curing</v>
          </cell>
          <cell r="E424" t="str">
            <v>GET</v>
          </cell>
          <cell r="F424">
            <v>45068</v>
          </cell>
          <cell r="G424">
            <v>29</v>
          </cell>
          <cell r="H424">
            <v>0</v>
          </cell>
        </row>
        <row r="425">
          <cell r="A425" t="str">
            <v>FT2305029</v>
          </cell>
          <cell r="B425" t="str">
            <v>Patel Jay</v>
          </cell>
          <cell r="C425" t="str">
            <v>Production</v>
          </cell>
          <cell r="D425" t="str">
            <v>Mixing</v>
          </cell>
          <cell r="E425" t="str">
            <v>GET</v>
          </cell>
          <cell r="F425">
            <v>45068</v>
          </cell>
          <cell r="G425">
            <v>24</v>
          </cell>
          <cell r="H425">
            <v>23</v>
          </cell>
        </row>
        <row r="426">
          <cell r="A426" t="str">
            <v>FT2305030</v>
          </cell>
          <cell r="B426" t="str">
            <v>Motvani Satishkumar Mohanbhai</v>
          </cell>
          <cell r="C426" t="str">
            <v>Production</v>
          </cell>
          <cell r="D426" t="str">
            <v>Product Process Improvement</v>
          </cell>
          <cell r="E426" t="str">
            <v>GET</v>
          </cell>
          <cell r="F426">
            <v>45068</v>
          </cell>
          <cell r="G426">
            <v>24</v>
          </cell>
          <cell r="H426">
            <v>24</v>
          </cell>
        </row>
        <row r="427">
          <cell r="A427" t="str">
            <v>FT2305031</v>
          </cell>
          <cell r="B427" t="str">
            <v>Shaikh Mohammedfarhan Mahemudmiya</v>
          </cell>
          <cell r="C427" t="str">
            <v>Production</v>
          </cell>
          <cell r="D427" t="str">
            <v>Mixing</v>
          </cell>
          <cell r="E427" t="str">
            <v>Assistant Operator</v>
          </cell>
          <cell r="F427">
            <v>45068</v>
          </cell>
          <cell r="G427">
            <v>24</v>
          </cell>
          <cell r="H427">
            <v>23</v>
          </cell>
        </row>
        <row r="428">
          <cell r="A428" t="str">
            <v>FT2306032</v>
          </cell>
          <cell r="B428" t="str">
            <v>Jaydev Hemantkumar Bhadeliya</v>
          </cell>
          <cell r="C428" t="str">
            <v>Engineering</v>
          </cell>
          <cell r="D428" t="str">
            <v>Maintenance</v>
          </cell>
          <cell r="E428" t="str">
            <v>GET</v>
          </cell>
          <cell r="F428">
            <v>45082</v>
          </cell>
          <cell r="G428">
            <v>21</v>
          </cell>
          <cell r="H428">
            <v>21</v>
          </cell>
        </row>
        <row r="429">
          <cell r="A429" t="str">
            <v>FT2306033</v>
          </cell>
          <cell r="B429" t="str">
            <v>Chauhan Karan Sanjaybhai</v>
          </cell>
          <cell r="C429" t="str">
            <v>Engineering</v>
          </cell>
          <cell r="D429" t="str">
            <v>Maintenance</v>
          </cell>
          <cell r="E429" t="str">
            <v>GET</v>
          </cell>
          <cell r="F429">
            <v>45082</v>
          </cell>
          <cell r="G429">
            <v>21</v>
          </cell>
          <cell r="H429">
            <v>21</v>
          </cell>
        </row>
        <row r="430">
          <cell r="A430" t="str">
            <v>FT2306034</v>
          </cell>
          <cell r="B430" t="str">
            <v>Vaghela Jaysinh</v>
          </cell>
          <cell r="C430" t="str">
            <v>Production</v>
          </cell>
          <cell r="D430" t="str">
            <v>Tire Building</v>
          </cell>
          <cell r="E430" t="str">
            <v>Assistant Engineer</v>
          </cell>
          <cell r="F430">
            <v>45082</v>
          </cell>
          <cell r="G430">
            <v>21</v>
          </cell>
          <cell r="H430">
            <v>21</v>
          </cell>
        </row>
        <row r="431">
          <cell r="A431" t="str">
            <v>FT2306035</v>
          </cell>
          <cell r="B431" t="str">
            <v>Kaligotla Harika</v>
          </cell>
          <cell r="C431" t="str">
            <v>HR</v>
          </cell>
          <cell r="D431" t="str">
            <v>ER &amp; IR</v>
          </cell>
          <cell r="E431" t="str">
            <v>Management Trainee</v>
          </cell>
          <cell r="F431">
            <v>45082</v>
          </cell>
          <cell r="G431">
            <v>21</v>
          </cell>
          <cell r="H431">
            <v>21</v>
          </cell>
        </row>
        <row r="432">
          <cell r="A432" t="str">
            <v>FT2306036</v>
          </cell>
          <cell r="B432" t="str">
            <v>Bhatt Jinal Harshadkumar</v>
          </cell>
          <cell r="C432" t="str">
            <v>IT</v>
          </cell>
          <cell r="D432" t="str">
            <v>IT Equipment</v>
          </cell>
          <cell r="E432" t="str">
            <v>Management Trainee</v>
          </cell>
          <cell r="F432">
            <v>45089</v>
          </cell>
          <cell r="G432">
            <v>16</v>
          </cell>
          <cell r="H432">
            <v>16</v>
          </cell>
        </row>
        <row r="433">
          <cell r="A433" t="str">
            <v>FT2306037</v>
          </cell>
          <cell r="B433" t="str">
            <v>Het Patel</v>
          </cell>
          <cell r="C433" t="str">
            <v>Production</v>
          </cell>
          <cell r="D433" t="str">
            <v>Curing</v>
          </cell>
          <cell r="E433" t="str">
            <v>GET</v>
          </cell>
          <cell r="F433">
            <v>45089</v>
          </cell>
          <cell r="G433">
            <v>16</v>
          </cell>
          <cell r="H433">
            <v>16</v>
          </cell>
        </row>
        <row r="434">
          <cell r="A434" t="str">
            <v>FT2306038</v>
          </cell>
          <cell r="B434" t="str">
            <v>Patel Manishkumar Amrutlal</v>
          </cell>
          <cell r="C434" t="str">
            <v>Engineering</v>
          </cell>
          <cell r="D434" t="str">
            <v>Utility</v>
          </cell>
          <cell r="E434" t="str">
            <v>Assistant Operator</v>
          </cell>
          <cell r="F434">
            <v>45096</v>
          </cell>
          <cell r="G434">
            <v>11</v>
          </cell>
          <cell r="H43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A16E-E4EC-42B6-B0A3-7B2EA46ADAE5}">
  <dimension ref="A1:N539"/>
  <sheetViews>
    <sheetView tabSelected="1" workbookViewId="0">
      <selection activeCell="B11" sqref="B11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</cols>
  <sheetData>
    <row r="1" spans="1:14" s="1" customFormat="1" ht="47.25" x14ac:dyDescent="0.25">
      <c r="A1" s="3" t="s">
        <v>7</v>
      </c>
      <c r="B1" s="4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9</v>
      </c>
      <c r="H1" s="5" t="s">
        <v>4</v>
      </c>
      <c r="I1" s="5" t="s">
        <v>5</v>
      </c>
      <c r="J1" s="5" t="s">
        <v>6</v>
      </c>
      <c r="K1" s="5" t="s">
        <v>13</v>
      </c>
      <c r="L1" s="5" t="s">
        <v>10</v>
      </c>
      <c r="M1" s="5" t="s">
        <v>11</v>
      </c>
      <c r="N1" s="6" t="s">
        <v>12</v>
      </c>
    </row>
    <row r="2" spans="1:14" ht="15.75" x14ac:dyDescent="0.25">
      <c r="A2" s="8">
        <v>160019</v>
      </c>
      <c r="B2" s="2" t="s">
        <v>514</v>
      </c>
      <c r="C2" s="7">
        <f>VLOOKUP(A2,[1]Sheet1!$A$2:$C$493,3,0)</f>
        <v>0</v>
      </c>
      <c r="D2" s="7">
        <f>VLOOKUP(A2,[1]Sheet1!$A$2:$D$493,4,0)</f>
        <v>1</v>
      </c>
      <c r="E2" s="7">
        <f>VLOOKUP(A2,[1]Sheet1!$A$2:$E$493,5,0)</f>
        <v>0</v>
      </c>
      <c r="F2" s="7">
        <f>VLOOKUP(A2,[1]Sheet1!$A$2:$F$493,6,0)</f>
        <v>1</v>
      </c>
      <c r="G2" s="7">
        <f>VLOOKUP(A2,[1]Sheet1!$A$2:$G$493,7,0)</f>
        <v>0</v>
      </c>
      <c r="H2" s="7">
        <f>VLOOKUP(A2,[1]Sheet1!$A$2:$H$493,8,0)</f>
        <v>26</v>
      </c>
      <c r="I2" s="7">
        <f>VLOOKUP(A2,[1]Sheet1!$A$2:$I$493,9,0)</f>
        <v>24</v>
      </c>
      <c r="J2" s="7">
        <f>VLOOKUP(A2,[1]Sheet1!$A$2:$J$493,10,0)</f>
        <v>2</v>
      </c>
      <c r="K2" s="7" t="s">
        <v>16</v>
      </c>
      <c r="L2" s="7" t="s">
        <v>227</v>
      </c>
      <c r="M2" s="7" t="str">
        <f>VLOOKUP(A2,[1]Sheet1!$A$2:$M$493,13,0)</f>
        <v>Confirm</v>
      </c>
      <c r="N2" s="7">
        <v>1</v>
      </c>
    </row>
    <row r="3" spans="1:14" ht="15.75" x14ac:dyDescent="0.25">
      <c r="A3" s="9">
        <v>180015</v>
      </c>
      <c r="B3" s="2" t="s">
        <v>514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f>VLOOKUP(A3,'[2]June-23'!$A$3:$G$434,7,0)</f>
        <v>24</v>
      </c>
      <c r="I3" s="7">
        <f>VLOOKUP(A3,'[2]June-23'!$A$3:$H$434,8,0)</f>
        <v>24</v>
      </c>
      <c r="J3" s="7">
        <f>H3-I3</f>
        <v>0</v>
      </c>
      <c r="K3" s="7" t="s">
        <v>16</v>
      </c>
      <c r="L3" s="7" t="s">
        <v>227</v>
      </c>
      <c r="M3" s="9" t="s">
        <v>510</v>
      </c>
      <c r="N3" s="7">
        <v>1</v>
      </c>
    </row>
    <row r="4" spans="1:14" ht="15.75" x14ac:dyDescent="0.25">
      <c r="A4" s="10">
        <v>160057</v>
      </c>
      <c r="B4" s="2" t="s">
        <v>514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f>VLOOKUP(A4,'[2]June-23'!$A$3:$G$434,7,0)</f>
        <v>24</v>
      </c>
      <c r="I4" s="7">
        <f>VLOOKUP(A4,'[2]June-23'!$A$3:$H$434,8,0)</f>
        <v>24</v>
      </c>
      <c r="J4" s="7">
        <f t="shared" ref="J4:J67" si="0">H4-I4</f>
        <v>0</v>
      </c>
      <c r="K4" s="7" t="s">
        <v>16</v>
      </c>
      <c r="L4" s="7" t="s">
        <v>227</v>
      </c>
      <c r="M4" s="10" t="s">
        <v>510</v>
      </c>
      <c r="N4" s="7">
        <v>1</v>
      </c>
    </row>
    <row r="5" spans="1:14" ht="15.75" x14ac:dyDescent="0.25">
      <c r="A5" s="10">
        <v>160058</v>
      </c>
      <c r="B5" s="2" t="s">
        <v>514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f>VLOOKUP(A5,'[2]June-23'!$A$3:$G$434,7,0)</f>
        <v>24</v>
      </c>
      <c r="I5" s="7">
        <f>VLOOKUP(A5,'[2]June-23'!$A$3:$H$434,8,0)</f>
        <v>24</v>
      </c>
      <c r="J5" s="7">
        <f t="shared" si="0"/>
        <v>0</v>
      </c>
      <c r="K5" s="7" t="s">
        <v>16</v>
      </c>
      <c r="L5" s="7" t="s">
        <v>227</v>
      </c>
      <c r="M5" s="10" t="s">
        <v>510</v>
      </c>
      <c r="N5" s="7">
        <v>1</v>
      </c>
    </row>
    <row r="6" spans="1:14" ht="15.75" x14ac:dyDescent="0.25">
      <c r="A6" s="10">
        <v>170008</v>
      </c>
      <c r="B6" s="2" t="s">
        <v>514</v>
      </c>
      <c r="C6" s="7">
        <v>0</v>
      </c>
      <c r="D6" s="7">
        <v>0</v>
      </c>
      <c r="E6" s="7">
        <v>0</v>
      </c>
      <c r="F6" s="7">
        <v>1.5</v>
      </c>
      <c r="G6" s="7">
        <v>0</v>
      </c>
      <c r="H6" s="7">
        <f>VLOOKUP(A6,'[2]June-23'!$A$3:$G$434,7,0)</f>
        <v>24</v>
      </c>
      <c r="I6" s="7">
        <f>VLOOKUP(A6,'[2]June-23'!$A$3:$H$434,8,0)</f>
        <v>22.5</v>
      </c>
      <c r="J6" s="7">
        <f t="shared" si="0"/>
        <v>1.5</v>
      </c>
      <c r="K6" s="7" t="s">
        <v>16</v>
      </c>
      <c r="L6" s="7" t="s">
        <v>227</v>
      </c>
      <c r="M6" s="10" t="s">
        <v>510</v>
      </c>
      <c r="N6" s="7">
        <v>1</v>
      </c>
    </row>
    <row r="7" spans="1:14" ht="15.75" x14ac:dyDescent="0.25">
      <c r="A7" s="10">
        <v>170032</v>
      </c>
      <c r="B7" s="2" t="s">
        <v>514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f>VLOOKUP(A7,'[2]June-23'!$A$3:$G$434,7,0)</f>
        <v>24</v>
      </c>
      <c r="I7" s="7">
        <f>VLOOKUP(A7,'[2]June-23'!$A$3:$H$434,8,0)</f>
        <v>23</v>
      </c>
      <c r="J7" s="7">
        <f t="shared" si="0"/>
        <v>1</v>
      </c>
      <c r="K7" s="7" t="s">
        <v>16</v>
      </c>
      <c r="L7" s="7" t="s">
        <v>227</v>
      </c>
      <c r="M7" s="10" t="s">
        <v>510</v>
      </c>
      <c r="N7" s="7">
        <v>1</v>
      </c>
    </row>
    <row r="8" spans="1:14" ht="15.75" x14ac:dyDescent="0.25">
      <c r="A8" s="10">
        <v>170035</v>
      </c>
      <c r="B8" s="2" t="s">
        <v>514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f>VLOOKUP(A8,'[2]June-23'!$A$3:$G$434,7,0)</f>
        <v>21</v>
      </c>
      <c r="I8" s="7">
        <f>VLOOKUP(A8,'[2]June-23'!$A$3:$H$434,8,0)</f>
        <v>21</v>
      </c>
      <c r="J8" s="7">
        <f t="shared" si="0"/>
        <v>0</v>
      </c>
      <c r="K8" s="7" t="s">
        <v>16</v>
      </c>
      <c r="L8" s="7" t="s">
        <v>227</v>
      </c>
      <c r="M8" s="10" t="s">
        <v>510</v>
      </c>
      <c r="N8" s="7">
        <v>1</v>
      </c>
    </row>
    <row r="9" spans="1:14" ht="15.75" x14ac:dyDescent="0.25">
      <c r="A9" s="10">
        <v>170062</v>
      </c>
      <c r="B9" s="2" t="s">
        <v>514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f>VLOOKUP(A9,'[2]June-23'!$A$3:$G$434,7,0)</f>
        <v>22</v>
      </c>
      <c r="I9" s="7">
        <f>VLOOKUP(A9,'[2]June-23'!$A$3:$H$434,8,0)</f>
        <v>21</v>
      </c>
      <c r="J9" s="7">
        <f t="shared" si="0"/>
        <v>1</v>
      </c>
      <c r="K9" s="7" t="s">
        <v>16</v>
      </c>
      <c r="L9" s="7" t="s">
        <v>227</v>
      </c>
      <c r="M9" s="10" t="s">
        <v>510</v>
      </c>
      <c r="N9" s="7">
        <v>1</v>
      </c>
    </row>
    <row r="10" spans="1:14" ht="15.75" x14ac:dyDescent="0.25">
      <c r="A10" s="10">
        <v>170138</v>
      </c>
      <c r="B10" s="2" t="s">
        <v>514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f>VLOOKUP(A10,'[2]June-23'!$A$3:$G$434,7,0)</f>
        <v>24</v>
      </c>
      <c r="I10" s="7">
        <f>VLOOKUP(A10,'[2]June-23'!$A$3:$H$434,8,0)</f>
        <v>23</v>
      </c>
      <c r="J10" s="7">
        <f t="shared" si="0"/>
        <v>1</v>
      </c>
      <c r="K10" s="7" t="s">
        <v>16</v>
      </c>
      <c r="L10" s="7" t="s">
        <v>227</v>
      </c>
      <c r="M10" s="10" t="s">
        <v>510</v>
      </c>
      <c r="N10" s="7">
        <v>1</v>
      </c>
    </row>
    <row r="11" spans="1:14" ht="15.75" x14ac:dyDescent="0.25">
      <c r="A11" s="10">
        <v>170151</v>
      </c>
      <c r="B11" s="2" t="s">
        <v>514</v>
      </c>
      <c r="C11" s="7">
        <v>0</v>
      </c>
      <c r="D11" s="7">
        <v>0</v>
      </c>
      <c r="E11" s="7">
        <v>0</v>
      </c>
      <c r="F11" s="7">
        <v>0.5</v>
      </c>
      <c r="G11" s="7">
        <v>0</v>
      </c>
      <c r="H11" s="7">
        <f>VLOOKUP(A11,'[2]June-23'!$A$3:$G$434,7,0)</f>
        <v>24</v>
      </c>
      <c r="I11" s="7">
        <f>VLOOKUP(A11,'[2]June-23'!$A$3:$H$434,8,0)</f>
        <v>23.5</v>
      </c>
      <c r="J11" s="7">
        <f t="shared" si="0"/>
        <v>0.5</v>
      </c>
      <c r="K11" s="7" t="s">
        <v>16</v>
      </c>
      <c r="L11" s="7" t="s">
        <v>227</v>
      </c>
      <c r="M11" s="10" t="s">
        <v>510</v>
      </c>
      <c r="N11" s="7">
        <v>1</v>
      </c>
    </row>
    <row r="12" spans="1:14" ht="15.75" x14ac:dyDescent="0.25">
      <c r="A12" s="10">
        <v>170229</v>
      </c>
      <c r="B12" s="2" t="s">
        <v>514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f>VLOOKUP(A12,'[2]June-23'!$A$3:$G$434,7,0)</f>
        <v>23</v>
      </c>
      <c r="I12" s="7">
        <f>VLOOKUP(A12,'[2]June-23'!$A$3:$H$434,8,0)</f>
        <v>23</v>
      </c>
      <c r="J12" s="7">
        <f t="shared" si="0"/>
        <v>0</v>
      </c>
      <c r="K12" s="7" t="s">
        <v>15</v>
      </c>
      <c r="L12" s="7" t="s">
        <v>228</v>
      </c>
      <c r="M12" s="10" t="s">
        <v>510</v>
      </c>
      <c r="N12" s="7">
        <v>1</v>
      </c>
    </row>
    <row r="13" spans="1:14" ht="15.75" x14ac:dyDescent="0.25">
      <c r="A13" s="10">
        <v>170230</v>
      </c>
      <c r="B13" s="2" t="s">
        <v>514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f>VLOOKUP(A13,'[2]June-23'!$A$3:$G$434,7,0)</f>
        <v>20</v>
      </c>
      <c r="I13" s="7">
        <f>VLOOKUP(A13,'[2]June-23'!$A$3:$H$434,8,0)</f>
        <v>20</v>
      </c>
      <c r="J13" s="7">
        <f t="shared" si="0"/>
        <v>0</v>
      </c>
      <c r="K13" s="7" t="s">
        <v>15</v>
      </c>
      <c r="L13" s="7" t="s">
        <v>228</v>
      </c>
      <c r="M13" s="10" t="s">
        <v>510</v>
      </c>
      <c r="N13" s="7">
        <v>1</v>
      </c>
    </row>
    <row r="14" spans="1:14" ht="15.75" x14ac:dyDescent="0.25">
      <c r="A14" s="10">
        <v>170237</v>
      </c>
      <c r="B14" s="2" t="s">
        <v>514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f>VLOOKUP(A14,'[2]June-23'!$A$3:$G$434,7,0)</f>
        <v>22</v>
      </c>
      <c r="I14" s="7">
        <f>VLOOKUP(A14,'[2]June-23'!$A$3:$H$434,8,0)</f>
        <v>22</v>
      </c>
      <c r="J14" s="7">
        <f t="shared" si="0"/>
        <v>0</v>
      </c>
      <c r="K14" s="7" t="s">
        <v>14</v>
      </c>
      <c r="L14" s="7" t="s">
        <v>14</v>
      </c>
      <c r="M14" s="10" t="s">
        <v>510</v>
      </c>
      <c r="N14" s="7">
        <v>1</v>
      </c>
    </row>
    <row r="15" spans="1:14" ht="15.75" x14ac:dyDescent="0.25">
      <c r="A15" s="10">
        <v>170242</v>
      </c>
      <c r="B15" s="2" t="s">
        <v>514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f>VLOOKUP(A15,'[2]June-23'!$A$3:$G$434,7,0)</f>
        <v>23</v>
      </c>
      <c r="I15" s="7">
        <f>VLOOKUP(A15,'[2]June-23'!$A$3:$H$434,8,0)</f>
        <v>23</v>
      </c>
      <c r="J15" s="7">
        <f t="shared" si="0"/>
        <v>0</v>
      </c>
      <c r="K15" s="7" t="s">
        <v>18</v>
      </c>
      <c r="L15" s="7" t="s">
        <v>225</v>
      </c>
      <c r="M15" s="10" t="s">
        <v>510</v>
      </c>
      <c r="N15" s="7">
        <v>1</v>
      </c>
    </row>
    <row r="16" spans="1:14" ht="15.75" x14ac:dyDescent="0.25">
      <c r="A16" s="10">
        <v>170253</v>
      </c>
      <c r="B16" s="2" t="s">
        <v>514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f>VLOOKUP(A16,'[2]June-23'!$A$3:$G$434,7,0)</f>
        <v>24</v>
      </c>
      <c r="I16" s="7">
        <f>VLOOKUP(A16,'[2]June-23'!$A$3:$H$434,8,0)</f>
        <v>24</v>
      </c>
      <c r="J16" s="7">
        <f t="shared" si="0"/>
        <v>0</v>
      </c>
      <c r="K16" s="7" t="s">
        <v>16</v>
      </c>
      <c r="L16" s="7" t="s">
        <v>227</v>
      </c>
      <c r="M16" s="10" t="s">
        <v>510</v>
      </c>
      <c r="N16" s="7">
        <v>1</v>
      </c>
    </row>
    <row r="17" spans="1:14" ht="15.75" x14ac:dyDescent="0.25">
      <c r="A17" s="10">
        <v>170265</v>
      </c>
      <c r="B17" s="2" t="s">
        <v>514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f>VLOOKUP(A17,'[2]June-23'!$A$3:$G$434,7,0)</f>
        <v>24</v>
      </c>
      <c r="I17" s="7">
        <f>VLOOKUP(A17,'[2]June-23'!$A$3:$H$434,8,0)</f>
        <v>24</v>
      </c>
      <c r="J17" s="7">
        <f t="shared" si="0"/>
        <v>0</v>
      </c>
      <c r="K17" s="7" t="s">
        <v>16</v>
      </c>
      <c r="L17" s="7" t="s">
        <v>227</v>
      </c>
      <c r="M17" s="10" t="s">
        <v>510</v>
      </c>
      <c r="N17" s="7">
        <v>1</v>
      </c>
    </row>
    <row r="18" spans="1:14" ht="15.75" x14ac:dyDescent="0.25">
      <c r="A18" s="10">
        <v>170266</v>
      </c>
      <c r="B18" s="2" t="s">
        <v>514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f>VLOOKUP(A18,'[2]June-23'!$A$3:$G$434,7,0)</f>
        <v>24</v>
      </c>
      <c r="I18" s="7">
        <f>VLOOKUP(A18,'[2]June-23'!$A$3:$H$434,8,0)</f>
        <v>24</v>
      </c>
      <c r="J18" s="7">
        <f t="shared" si="0"/>
        <v>0</v>
      </c>
      <c r="K18" s="7" t="s">
        <v>16</v>
      </c>
      <c r="L18" s="7" t="s">
        <v>227</v>
      </c>
      <c r="M18" s="10" t="s">
        <v>510</v>
      </c>
      <c r="N18" s="7">
        <v>1</v>
      </c>
    </row>
    <row r="19" spans="1:14" ht="15.75" x14ac:dyDescent="0.25">
      <c r="A19" s="10">
        <v>180096</v>
      </c>
      <c r="B19" s="2" t="s">
        <v>514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f>VLOOKUP(A19,'[2]June-23'!$A$3:$G$434,7,0)</f>
        <v>24</v>
      </c>
      <c r="I19" s="7">
        <f>VLOOKUP(A19,'[2]June-23'!$A$3:$H$434,8,0)</f>
        <v>23</v>
      </c>
      <c r="J19" s="7">
        <f t="shared" si="0"/>
        <v>1</v>
      </c>
      <c r="K19" s="7" t="s">
        <v>16</v>
      </c>
      <c r="L19" s="7" t="s">
        <v>227</v>
      </c>
      <c r="M19" s="10" t="s">
        <v>510</v>
      </c>
      <c r="N19" s="7">
        <v>1</v>
      </c>
    </row>
    <row r="20" spans="1:14" ht="15.75" x14ac:dyDescent="0.25">
      <c r="A20" s="10">
        <v>180128</v>
      </c>
      <c r="B20" s="2" t="s">
        <v>514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f>VLOOKUP(A20,'[2]June-23'!$A$3:$G$434,7,0)</f>
        <v>22</v>
      </c>
      <c r="I20" s="7">
        <f>VLOOKUP(A20,'[2]June-23'!$A$3:$H$434,8,0)</f>
        <v>22</v>
      </c>
      <c r="J20" s="7">
        <f t="shared" si="0"/>
        <v>0</v>
      </c>
      <c r="K20" s="7" t="s">
        <v>16</v>
      </c>
      <c r="L20" s="7" t="s">
        <v>227</v>
      </c>
      <c r="M20" s="10" t="s">
        <v>510</v>
      </c>
      <c r="N20" s="7">
        <v>1</v>
      </c>
    </row>
    <row r="21" spans="1:14" ht="15.75" x14ac:dyDescent="0.25">
      <c r="A21" s="10">
        <v>200049</v>
      </c>
      <c r="B21" s="2" t="s">
        <v>514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f>VLOOKUP(A21,'[2]June-23'!$A$3:$G$434,7,0)</f>
        <v>24</v>
      </c>
      <c r="I21" s="7">
        <f>VLOOKUP(A21,'[2]June-23'!$A$3:$H$434,8,0)</f>
        <v>24</v>
      </c>
      <c r="J21" s="7">
        <f t="shared" si="0"/>
        <v>0</v>
      </c>
      <c r="K21" s="7" t="s">
        <v>16</v>
      </c>
      <c r="L21" s="7" t="s">
        <v>227</v>
      </c>
      <c r="M21" s="10" t="s">
        <v>510</v>
      </c>
      <c r="N21" s="7">
        <v>1</v>
      </c>
    </row>
    <row r="22" spans="1:14" ht="15.75" x14ac:dyDescent="0.25">
      <c r="A22" s="10">
        <v>170034</v>
      </c>
      <c r="B22" s="2" t="s">
        <v>514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f>VLOOKUP(A22,'[2]June-23'!$A$3:$G$434,7,0)</f>
        <v>24</v>
      </c>
      <c r="I22" s="7">
        <f>VLOOKUP(A22,'[2]June-23'!$A$3:$H$434,8,0)</f>
        <v>24</v>
      </c>
      <c r="J22" s="7">
        <f t="shared" si="0"/>
        <v>0</v>
      </c>
      <c r="K22" s="7" t="s">
        <v>16</v>
      </c>
      <c r="L22" s="7" t="s">
        <v>227</v>
      </c>
      <c r="M22" s="10" t="s">
        <v>510</v>
      </c>
      <c r="N22" s="7">
        <v>1</v>
      </c>
    </row>
    <row r="23" spans="1:14" ht="15.75" x14ac:dyDescent="0.25">
      <c r="A23" s="10">
        <v>170036</v>
      </c>
      <c r="B23" s="2" t="s">
        <v>514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f>VLOOKUP(A23,'[2]June-23'!$A$3:$G$434,7,0)</f>
        <v>21</v>
      </c>
      <c r="I23" s="7">
        <f>VLOOKUP(A23,'[2]June-23'!$A$3:$H$434,8,0)</f>
        <v>21</v>
      </c>
      <c r="J23" s="7">
        <f t="shared" si="0"/>
        <v>0</v>
      </c>
      <c r="K23" s="7" t="s">
        <v>16</v>
      </c>
      <c r="L23" s="7" t="s">
        <v>227</v>
      </c>
      <c r="M23" s="10" t="s">
        <v>510</v>
      </c>
      <c r="N23" s="7">
        <v>1</v>
      </c>
    </row>
    <row r="24" spans="1:14" ht="15.75" x14ac:dyDescent="0.25">
      <c r="A24" s="10">
        <v>170037</v>
      </c>
      <c r="B24" s="2" t="s">
        <v>514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f>VLOOKUP(A24,'[2]June-23'!$A$3:$G$434,7,0)</f>
        <v>24</v>
      </c>
      <c r="I24" s="7">
        <f>VLOOKUP(A24,'[2]June-23'!$A$3:$H$434,8,0)</f>
        <v>24</v>
      </c>
      <c r="J24" s="7">
        <f t="shared" si="0"/>
        <v>0</v>
      </c>
      <c r="K24" s="7" t="s">
        <v>16</v>
      </c>
      <c r="L24" s="7" t="s">
        <v>227</v>
      </c>
      <c r="M24" s="10" t="s">
        <v>510</v>
      </c>
      <c r="N24" s="7">
        <v>1</v>
      </c>
    </row>
    <row r="25" spans="1:14" ht="15.75" x14ac:dyDescent="0.25">
      <c r="A25" s="10">
        <v>170039</v>
      </c>
      <c r="B25" s="2" t="s">
        <v>514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f>VLOOKUP(A25,'[2]June-23'!$A$3:$G$434,7,0)</f>
        <v>24</v>
      </c>
      <c r="I25" s="7">
        <f>VLOOKUP(A25,'[2]June-23'!$A$3:$H$434,8,0)</f>
        <v>24</v>
      </c>
      <c r="J25" s="7">
        <f t="shared" si="0"/>
        <v>0</v>
      </c>
      <c r="K25" s="7" t="s">
        <v>16</v>
      </c>
      <c r="L25" s="7" t="s">
        <v>227</v>
      </c>
      <c r="M25" s="10" t="s">
        <v>510</v>
      </c>
      <c r="N25" s="7">
        <v>1</v>
      </c>
    </row>
    <row r="26" spans="1:14" ht="15.75" x14ac:dyDescent="0.25">
      <c r="A26" s="10">
        <v>170100</v>
      </c>
      <c r="B26" s="2" t="s">
        <v>514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f>VLOOKUP(A26,'[2]June-23'!$A$3:$G$434,7,0)</f>
        <v>24</v>
      </c>
      <c r="I26" s="7">
        <f>VLOOKUP(A26,'[2]June-23'!$A$3:$H$434,8,0)</f>
        <v>24</v>
      </c>
      <c r="J26" s="7">
        <f t="shared" si="0"/>
        <v>0</v>
      </c>
      <c r="K26" s="7" t="s">
        <v>16</v>
      </c>
      <c r="L26" s="7" t="s">
        <v>227</v>
      </c>
      <c r="M26" s="10" t="s">
        <v>510</v>
      </c>
      <c r="N26" s="7">
        <v>1</v>
      </c>
    </row>
    <row r="27" spans="1:14" ht="15.75" x14ac:dyDescent="0.25">
      <c r="A27" s="10">
        <v>170101</v>
      </c>
      <c r="B27" s="2" t="s">
        <v>514</v>
      </c>
      <c r="C27" s="7">
        <v>0</v>
      </c>
      <c r="D27" s="7">
        <v>0</v>
      </c>
      <c r="E27" s="7">
        <v>0</v>
      </c>
      <c r="F27" s="7">
        <v>3</v>
      </c>
      <c r="G27" s="7">
        <v>0</v>
      </c>
      <c r="H27" s="7">
        <f>VLOOKUP(A27,'[2]June-23'!$A$3:$G$434,7,0)</f>
        <v>24</v>
      </c>
      <c r="I27" s="7">
        <f>VLOOKUP(A27,'[2]June-23'!$A$3:$H$434,8,0)</f>
        <v>21</v>
      </c>
      <c r="J27" s="7">
        <f t="shared" si="0"/>
        <v>3</v>
      </c>
      <c r="K27" s="7" t="s">
        <v>16</v>
      </c>
      <c r="L27" s="7" t="s">
        <v>227</v>
      </c>
      <c r="M27" s="10" t="s">
        <v>510</v>
      </c>
      <c r="N27" s="7">
        <v>1</v>
      </c>
    </row>
    <row r="28" spans="1:14" ht="15.75" x14ac:dyDescent="0.25">
      <c r="A28" s="10">
        <v>170139</v>
      </c>
      <c r="B28" s="2" t="s">
        <v>514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f>VLOOKUP(A28,'[2]June-23'!$A$3:$G$434,7,0)</f>
        <v>22</v>
      </c>
      <c r="I28" s="7">
        <f>VLOOKUP(A28,'[2]June-23'!$A$3:$H$434,8,0)</f>
        <v>22</v>
      </c>
      <c r="J28" s="7">
        <f t="shared" si="0"/>
        <v>0</v>
      </c>
      <c r="K28" s="7" t="s">
        <v>16</v>
      </c>
      <c r="L28" s="7" t="s">
        <v>227</v>
      </c>
      <c r="M28" s="10" t="s">
        <v>510</v>
      </c>
      <c r="N28" s="7">
        <v>1</v>
      </c>
    </row>
    <row r="29" spans="1:14" ht="15.75" x14ac:dyDescent="0.25">
      <c r="A29" s="10">
        <v>180036</v>
      </c>
      <c r="B29" s="2" t="s">
        <v>514</v>
      </c>
      <c r="C29" s="7">
        <v>0</v>
      </c>
      <c r="D29" s="7">
        <v>0</v>
      </c>
      <c r="E29" s="7">
        <v>0</v>
      </c>
      <c r="F29" s="7">
        <v>1</v>
      </c>
      <c r="G29" s="7">
        <v>0</v>
      </c>
      <c r="H29" s="7">
        <f>VLOOKUP(A29,'[2]June-23'!$A$3:$G$434,7,0)</f>
        <v>24</v>
      </c>
      <c r="I29" s="7">
        <f>VLOOKUP(A29,'[2]June-23'!$A$3:$H$434,8,0)</f>
        <v>23</v>
      </c>
      <c r="J29" s="7">
        <f t="shared" si="0"/>
        <v>1</v>
      </c>
      <c r="K29" s="7" t="s">
        <v>16</v>
      </c>
      <c r="L29" s="7" t="s">
        <v>227</v>
      </c>
      <c r="M29" s="10" t="s">
        <v>510</v>
      </c>
      <c r="N29" s="7">
        <v>1</v>
      </c>
    </row>
    <row r="30" spans="1:14" ht="15.75" x14ac:dyDescent="0.25">
      <c r="A30" s="10">
        <v>180037</v>
      </c>
      <c r="B30" s="2" t="s">
        <v>514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f>VLOOKUP(A30,'[2]June-23'!$A$3:$G$434,7,0)</f>
        <v>24</v>
      </c>
      <c r="I30" s="7">
        <f>VLOOKUP(A30,'[2]June-23'!$A$3:$H$434,8,0)</f>
        <v>24</v>
      </c>
      <c r="J30" s="7">
        <f t="shared" si="0"/>
        <v>0</v>
      </c>
      <c r="K30" s="7" t="s">
        <v>16</v>
      </c>
      <c r="L30" s="7" t="s">
        <v>227</v>
      </c>
      <c r="M30" s="10" t="s">
        <v>510</v>
      </c>
      <c r="N30" s="7">
        <v>1</v>
      </c>
    </row>
    <row r="31" spans="1:14" ht="15.75" x14ac:dyDescent="0.25">
      <c r="A31" s="10">
        <v>180060</v>
      </c>
      <c r="B31" s="2" t="s">
        <v>514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f>VLOOKUP(A31,'[2]June-23'!$A$3:$G$434,7,0)</f>
        <v>24</v>
      </c>
      <c r="I31" s="7">
        <f>VLOOKUP(A31,'[2]June-23'!$A$3:$H$434,8,0)</f>
        <v>24</v>
      </c>
      <c r="J31" s="7">
        <f t="shared" si="0"/>
        <v>0</v>
      </c>
      <c r="K31" s="7" t="s">
        <v>16</v>
      </c>
      <c r="L31" s="7" t="s">
        <v>227</v>
      </c>
      <c r="M31" s="10" t="s">
        <v>510</v>
      </c>
      <c r="N31" s="7">
        <v>1</v>
      </c>
    </row>
    <row r="32" spans="1:14" ht="15.75" x14ac:dyDescent="0.25">
      <c r="A32" s="10">
        <v>180061</v>
      </c>
      <c r="B32" s="2" t="s">
        <v>514</v>
      </c>
      <c r="C32" s="7">
        <v>0</v>
      </c>
      <c r="D32" s="7">
        <v>0</v>
      </c>
      <c r="E32" s="7">
        <v>0</v>
      </c>
      <c r="F32" s="7">
        <v>1</v>
      </c>
      <c r="G32" s="7">
        <v>0</v>
      </c>
      <c r="H32" s="7">
        <f>VLOOKUP(A32,'[2]June-23'!$A$3:$G$434,7,0)</f>
        <v>24</v>
      </c>
      <c r="I32" s="7">
        <f>VLOOKUP(A32,'[2]June-23'!$A$3:$H$434,8,0)</f>
        <v>23</v>
      </c>
      <c r="J32" s="7">
        <f t="shared" si="0"/>
        <v>1</v>
      </c>
      <c r="K32" s="7" t="s">
        <v>16</v>
      </c>
      <c r="L32" s="7" t="s">
        <v>227</v>
      </c>
      <c r="M32" s="10" t="s">
        <v>510</v>
      </c>
      <c r="N32" s="7">
        <v>1</v>
      </c>
    </row>
    <row r="33" spans="1:14" ht="15.75" x14ac:dyDescent="0.25">
      <c r="A33" s="10">
        <v>180069</v>
      </c>
      <c r="B33" s="2" t="s">
        <v>514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f>VLOOKUP(A33,'[2]June-23'!$A$3:$G$434,7,0)</f>
        <v>24</v>
      </c>
      <c r="I33" s="7">
        <f>VLOOKUP(A33,'[2]June-23'!$A$3:$H$434,8,0)</f>
        <v>24</v>
      </c>
      <c r="J33" s="7">
        <f t="shared" si="0"/>
        <v>0</v>
      </c>
      <c r="K33" s="7" t="s">
        <v>16</v>
      </c>
      <c r="L33" s="7" t="s">
        <v>227</v>
      </c>
      <c r="M33" s="10" t="s">
        <v>510</v>
      </c>
      <c r="N33" s="7">
        <v>1</v>
      </c>
    </row>
    <row r="34" spans="1:14" ht="15.75" x14ac:dyDescent="0.25">
      <c r="A34" s="10">
        <v>180070</v>
      </c>
      <c r="B34" s="2" t="s">
        <v>514</v>
      </c>
      <c r="C34" s="7">
        <v>0</v>
      </c>
      <c r="D34" s="7">
        <v>0</v>
      </c>
      <c r="E34" s="7">
        <v>0</v>
      </c>
      <c r="F34" s="7">
        <v>30</v>
      </c>
      <c r="G34" s="7">
        <v>0</v>
      </c>
      <c r="H34" s="7">
        <f>VLOOKUP(A34,'[2]June-23'!$A$3:$G$434,7,0)</f>
        <v>30</v>
      </c>
      <c r="I34" s="7">
        <f>VLOOKUP(A34,'[2]June-23'!$A$3:$H$434,8,0)</f>
        <v>0</v>
      </c>
      <c r="J34" s="7">
        <f t="shared" si="0"/>
        <v>30</v>
      </c>
      <c r="K34" s="7" t="s">
        <v>14</v>
      </c>
      <c r="L34" s="7" t="s">
        <v>14</v>
      </c>
      <c r="M34" s="10" t="s">
        <v>510</v>
      </c>
      <c r="N34" s="7">
        <v>1</v>
      </c>
    </row>
    <row r="35" spans="1:14" ht="15.75" x14ac:dyDescent="0.25">
      <c r="A35" s="10">
        <v>180081</v>
      </c>
      <c r="B35" s="2" t="s">
        <v>514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f>VLOOKUP(A35,'[2]June-23'!$A$3:$G$434,7,0)</f>
        <v>23</v>
      </c>
      <c r="I35" s="7">
        <f>VLOOKUP(A35,'[2]June-23'!$A$3:$H$434,8,0)</f>
        <v>22</v>
      </c>
      <c r="J35" s="7">
        <f t="shared" si="0"/>
        <v>1</v>
      </c>
      <c r="K35" s="7" t="s">
        <v>16</v>
      </c>
      <c r="L35" s="7" t="s">
        <v>227</v>
      </c>
      <c r="M35" s="10" t="s">
        <v>510</v>
      </c>
      <c r="N35" s="7">
        <v>1</v>
      </c>
    </row>
    <row r="36" spans="1:14" ht="15.75" x14ac:dyDescent="0.25">
      <c r="A36" s="10">
        <v>180084</v>
      </c>
      <c r="B36" s="2" t="s">
        <v>514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f>VLOOKUP(A36,'[2]June-23'!$A$3:$G$434,7,0)</f>
        <v>24</v>
      </c>
      <c r="I36" s="7">
        <f>VLOOKUP(A36,'[2]June-23'!$A$3:$H$434,8,0)</f>
        <v>24</v>
      </c>
      <c r="J36" s="7">
        <f t="shared" si="0"/>
        <v>0</v>
      </c>
      <c r="K36" s="7" t="s">
        <v>16</v>
      </c>
      <c r="L36" s="7" t="s">
        <v>227</v>
      </c>
      <c r="M36" s="10" t="s">
        <v>510</v>
      </c>
      <c r="N36" s="7">
        <v>1</v>
      </c>
    </row>
    <row r="37" spans="1:14" ht="15.75" x14ac:dyDescent="0.25">
      <c r="A37" s="10">
        <v>180086</v>
      </c>
      <c r="B37" s="2" t="s">
        <v>514</v>
      </c>
      <c r="C37" s="7">
        <v>0</v>
      </c>
      <c r="D37" s="7">
        <v>0</v>
      </c>
      <c r="E37" s="7">
        <v>0</v>
      </c>
      <c r="F37" s="7">
        <v>1</v>
      </c>
      <c r="G37" s="7">
        <v>0</v>
      </c>
      <c r="H37" s="7">
        <f>VLOOKUP(A37,'[2]June-23'!$A$3:$G$434,7,0)</f>
        <v>22</v>
      </c>
      <c r="I37" s="7">
        <f>VLOOKUP(A37,'[2]June-23'!$A$3:$H$434,8,0)</f>
        <v>21</v>
      </c>
      <c r="J37" s="7">
        <f t="shared" si="0"/>
        <v>1</v>
      </c>
      <c r="K37" s="7" t="s">
        <v>17</v>
      </c>
      <c r="L37" s="7" t="s">
        <v>226</v>
      </c>
      <c r="M37" s="10" t="s">
        <v>510</v>
      </c>
      <c r="N37" s="7">
        <v>1</v>
      </c>
    </row>
    <row r="38" spans="1:14" ht="15.75" x14ac:dyDescent="0.25">
      <c r="A38" s="10">
        <v>180090</v>
      </c>
      <c r="B38" s="2" t="s">
        <v>514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f>VLOOKUP(A38,'[2]June-23'!$A$3:$G$434,7,0)</f>
        <v>24</v>
      </c>
      <c r="I38" s="7">
        <f>VLOOKUP(A38,'[2]June-23'!$A$3:$H$434,8,0)</f>
        <v>24</v>
      </c>
      <c r="J38" s="7">
        <f t="shared" si="0"/>
        <v>0</v>
      </c>
      <c r="K38" s="7" t="s">
        <v>16</v>
      </c>
      <c r="L38" s="7" t="s">
        <v>227</v>
      </c>
      <c r="M38" s="10" t="s">
        <v>510</v>
      </c>
      <c r="N38" s="7">
        <v>1</v>
      </c>
    </row>
    <row r="39" spans="1:14" ht="15.75" x14ac:dyDescent="0.25">
      <c r="A39" s="10">
        <v>180091</v>
      </c>
      <c r="B39" s="2" t="s">
        <v>514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f>VLOOKUP(A39,'[2]June-23'!$A$3:$G$434,7,0)</f>
        <v>20</v>
      </c>
      <c r="I39" s="7">
        <f>VLOOKUP(A39,'[2]June-23'!$A$3:$H$434,8,0)</f>
        <v>20</v>
      </c>
      <c r="J39" s="7">
        <f t="shared" si="0"/>
        <v>0</v>
      </c>
      <c r="K39" s="7" t="s">
        <v>16</v>
      </c>
      <c r="L39" s="7" t="s">
        <v>227</v>
      </c>
      <c r="M39" s="10" t="s">
        <v>510</v>
      </c>
      <c r="N39" s="7">
        <v>1</v>
      </c>
    </row>
    <row r="40" spans="1:14" ht="15.75" x14ac:dyDescent="0.25">
      <c r="A40" s="10">
        <v>180092</v>
      </c>
      <c r="B40" s="2" t="s">
        <v>514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f>VLOOKUP(A40,'[2]June-23'!$A$3:$G$434,7,0)</f>
        <v>21</v>
      </c>
      <c r="I40" s="7">
        <f>VLOOKUP(A40,'[2]June-23'!$A$3:$H$434,8,0)</f>
        <v>21</v>
      </c>
      <c r="J40" s="7">
        <f t="shared" si="0"/>
        <v>0</v>
      </c>
      <c r="K40" s="7" t="s">
        <v>15</v>
      </c>
      <c r="L40" s="7" t="s">
        <v>228</v>
      </c>
      <c r="M40" s="10" t="s">
        <v>510</v>
      </c>
      <c r="N40" s="7">
        <v>1</v>
      </c>
    </row>
    <row r="41" spans="1:14" ht="15.75" x14ac:dyDescent="0.25">
      <c r="A41" s="10">
        <v>180097</v>
      </c>
      <c r="B41" s="2" t="s">
        <v>514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f>VLOOKUP(A41,'[2]June-23'!$A$3:$G$434,7,0)</f>
        <v>24</v>
      </c>
      <c r="I41" s="7">
        <f>VLOOKUP(A41,'[2]June-23'!$A$3:$H$434,8,0)</f>
        <v>24</v>
      </c>
      <c r="J41" s="7">
        <f t="shared" si="0"/>
        <v>0</v>
      </c>
      <c r="K41" s="7" t="s">
        <v>16</v>
      </c>
      <c r="L41" s="7" t="s">
        <v>227</v>
      </c>
      <c r="M41" s="10" t="s">
        <v>510</v>
      </c>
      <c r="N41" s="7">
        <v>1</v>
      </c>
    </row>
    <row r="42" spans="1:14" ht="15.75" x14ac:dyDescent="0.25">
      <c r="A42" s="10">
        <v>180101</v>
      </c>
      <c r="B42" s="2" t="s">
        <v>514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f>VLOOKUP(A42,'[2]June-23'!$A$3:$G$434,7,0)</f>
        <v>19</v>
      </c>
      <c r="I42" s="7">
        <f>VLOOKUP(A42,'[2]June-23'!$A$3:$H$434,8,0)</f>
        <v>19</v>
      </c>
      <c r="J42" s="7">
        <f t="shared" si="0"/>
        <v>0</v>
      </c>
      <c r="K42" s="7" t="s">
        <v>16</v>
      </c>
      <c r="L42" s="7" t="s">
        <v>227</v>
      </c>
      <c r="M42" s="10" t="s">
        <v>510</v>
      </c>
      <c r="N42" s="7">
        <v>1</v>
      </c>
    </row>
    <row r="43" spans="1:14" ht="15.75" x14ac:dyDescent="0.25">
      <c r="A43" s="10">
        <v>230031</v>
      </c>
      <c r="B43" s="2" t="s">
        <v>514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f>VLOOKUP(A43,'[2]June-23'!$A$3:$G$434,7,0)</f>
        <v>21</v>
      </c>
      <c r="I43" s="7">
        <f>VLOOKUP(A43,'[2]June-23'!$A$3:$H$434,8,0)</f>
        <v>21</v>
      </c>
      <c r="J43" s="7">
        <f t="shared" si="0"/>
        <v>0</v>
      </c>
      <c r="K43" s="7" t="s">
        <v>16</v>
      </c>
      <c r="L43" s="7" t="s">
        <v>227</v>
      </c>
      <c r="M43" s="10" t="s">
        <v>511</v>
      </c>
      <c r="N43" s="7">
        <v>1</v>
      </c>
    </row>
    <row r="44" spans="1:14" ht="15.75" x14ac:dyDescent="0.25">
      <c r="A44" s="10">
        <v>230032</v>
      </c>
      <c r="B44" s="2" t="s">
        <v>514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f>VLOOKUP(A44,'[2]June-23'!$A$3:$G$434,7,0)</f>
        <v>21</v>
      </c>
      <c r="I44" s="7">
        <f>VLOOKUP(A44,'[2]June-23'!$A$3:$H$434,8,0)</f>
        <v>21</v>
      </c>
      <c r="J44" s="7">
        <f t="shared" si="0"/>
        <v>0</v>
      </c>
      <c r="K44" s="7" t="s">
        <v>16</v>
      </c>
      <c r="L44" s="7" t="s">
        <v>227</v>
      </c>
      <c r="M44" s="10" t="s">
        <v>511</v>
      </c>
      <c r="N44" s="7">
        <v>1</v>
      </c>
    </row>
    <row r="45" spans="1:14" ht="15.75" x14ac:dyDescent="0.25">
      <c r="A45" s="10">
        <v>170214</v>
      </c>
      <c r="B45" s="2" t="s">
        <v>514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f>VLOOKUP(A45,'[2]June-23'!$A$3:$G$434,7,0)</f>
        <v>20</v>
      </c>
      <c r="I45" s="7">
        <f>VLOOKUP(A45,'[2]June-23'!$A$3:$H$434,8,0)</f>
        <v>20</v>
      </c>
      <c r="J45" s="7">
        <f t="shared" si="0"/>
        <v>0</v>
      </c>
      <c r="K45" s="7" t="s">
        <v>16</v>
      </c>
      <c r="L45" s="7" t="s">
        <v>227</v>
      </c>
      <c r="M45" s="10" t="s">
        <v>510</v>
      </c>
      <c r="N45" s="7">
        <v>1</v>
      </c>
    </row>
    <row r="46" spans="1:14" ht="15.75" x14ac:dyDescent="0.25">
      <c r="A46" s="10">
        <v>170220</v>
      </c>
      <c r="B46" s="2" t="s">
        <v>514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f>VLOOKUP(A46,'[2]June-23'!$A$3:$G$434,7,0)</f>
        <v>22</v>
      </c>
      <c r="I46" s="7">
        <f>VLOOKUP(A46,'[2]June-23'!$A$3:$H$434,8,0)</f>
        <v>21</v>
      </c>
      <c r="J46" s="7">
        <f t="shared" si="0"/>
        <v>1</v>
      </c>
      <c r="K46" s="7" t="s">
        <v>16</v>
      </c>
      <c r="L46" s="7" t="s">
        <v>227</v>
      </c>
      <c r="M46" s="10" t="s">
        <v>510</v>
      </c>
      <c r="N46" s="7">
        <v>1</v>
      </c>
    </row>
    <row r="47" spans="1:14" ht="15.75" x14ac:dyDescent="0.25">
      <c r="A47" s="10">
        <v>170241</v>
      </c>
      <c r="B47" s="2" t="s">
        <v>514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f>VLOOKUP(A47,'[2]June-23'!$A$3:$G$434,7,0)</f>
        <v>23</v>
      </c>
      <c r="I47" s="7">
        <f>VLOOKUP(A47,'[2]June-23'!$A$3:$H$434,8,0)</f>
        <v>23</v>
      </c>
      <c r="J47" s="7">
        <f t="shared" si="0"/>
        <v>0</v>
      </c>
      <c r="K47" s="7" t="s">
        <v>16</v>
      </c>
      <c r="L47" s="7" t="s">
        <v>227</v>
      </c>
      <c r="M47" s="10" t="s">
        <v>510</v>
      </c>
      <c r="N47" s="7">
        <v>1</v>
      </c>
    </row>
    <row r="48" spans="1:14" ht="15.75" x14ac:dyDescent="0.25">
      <c r="A48" s="10">
        <v>170243</v>
      </c>
      <c r="B48" s="2" t="s">
        <v>514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f>VLOOKUP(A48,'[2]June-23'!$A$3:$G$434,7,0)</f>
        <v>24</v>
      </c>
      <c r="I48" s="7">
        <f>VLOOKUP(A48,'[2]June-23'!$A$3:$H$434,8,0)</f>
        <v>24</v>
      </c>
      <c r="J48" s="7">
        <f t="shared" si="0"/>
        <v>0</v>
      </c>
      <c r="K48" s="7" t="s">
        <v>15</v>
      </c>
      <c r="L48" s="7" t="s">
        <v>228</v>
      </c>
      <c r="M48" s="10" t="s">
        <v>510</v>
      </c>
      <c r="N48" s="7">
        <v>1</v>
      </c>
    </row>
    <row r="49" spans="1:14" ht="15.75" x14ac:dyDescent="0.25">
      <c r="A49" s="10">
        <v>170251</v>
      </c>
      <c r="B49" s="2" t="s">
        <v>514</v>
      </c>
      <c r="C49" s="7">
        <v>0</v>
      </c>
      <c r="D49" s="7">
        <v>0</v>
      </c>
      <c r="E49" s="7">
        <v>0</v>
      </c>
      <c r="F49" s="7">
        <v>2</v>
      </c>
      <c r="G49" s="7">
        <v>0</v>
      </c>
      <c r="H49" s="7">
        <f>VLOOKUP(A49,'[2]June-23'!$A$3:$G$434,7,0)</f>
        <v>22</v>
      </c>
      <c r="I49" s="7">
        <f>VLOOKUP(A49,'[2]June-23'!$A$3:$H$434,8,0)</f>
        <v>20</v>
      </c>
      <c r="J49" s="7">
        <f t="shared" si="0"/>
        <v>2</v>
      </c>
      <c r="K49" s="7" t="s">
        <v>16</v>
      </c>
      <c r="L49" s="7" t="s">
        <v>227</v>
      </c>
      <c r="M49" s="10" t="s">
        <v>510</v>
      </c>
      <c r="N49" s="7">
        <v>1</v>
      </c>
    </row>
    <row r="50" spans="1:14" ht="15.75" x14ac:dyDescent="0.25">
      <c r="A50" s="10">
        <v>170254</v>
      </c>
      <c r="B50" s="2" t="s">
        <v>514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f>VLOOKUP(A50,'[2]June-23'!$A$3:$G$434,7,0)</f>
        <v>23</v>
      </c>
      <c r="I50" s="7">
        <f>VLOOKUP(A50,'[2]June-23'!$A$3:$H$434,8,0)</f>
        <v>23</v>
      </c>
      <c r="J50" s="7">
        <f t="shared" si="0"/>
        <v>0</v>
      </c>
      <c r="K50" s="7" t="s">
        <v>16</v>
      </c>
      <c r="L50" s="7" t="s">
        <v>227</v>
      </c>
      <c r="M50" s="10" t="s">
        <v>510</v>
      </c>
      <c r="N50" s="7">
        <v>1</v>
      </c>
    </row>
    <row r="51" spans="1:14" ht="15.75" x14ac:dyDescent="0.25">
      <c r="A51" s="10">
        <v>170257</v>
      </c>
      <c r="B51" s="2" t="s">
        <v>514</v>
      </c>
      <c r="C51" s="7">
        <v>0</v>
      </c>
      <c r="D51" s="7">
        <v>0</v>
      </c>
      <c r="E51" s="7">
        <v>1</v>
      </c>
      <c r="F51" s="7">
        <v>1</v>
      </c>
      <c r="G51" s="7">
        <v>0</v>
      </c>
      <c r="H51" s="7">
        <f>VLOOKUP(A51,'[2]June-23'!$A$3:$G$434,7,0)</f>
        <v>23</v>
      </c>
      <c r="I51" s="7">
        <f>VLOOKUP(A51,'[2]June-23'!$A$3:$H$434,8,0)</f>
        <v>21</v>
      </c>
      <c r="J51" s="7">
        <f t="shared" si="0"/>
        <v>2</v>
      </c>
      <c r="K51" s="7" t="s">
        <v>16</v>
      </c>
      <c r="L51" s="7" t="s">
        <v>227</v>
      </c>
      <c r="M51" s="10" t="s">
        <v>510</v>
      </c>
      <c r="N51" s="7">
        <v>1</v>
      </c>
    </row>
    <row r="52" spans="1:14" ht="15.75" x14ac:dyDescent="0.25">
      <c r="A52" s="10">
        <v>170264</v>
      </c>
      <c r="B52" s="2" t="s">
        <v>514</v>
      </c>
      <c r="C52" s="7">
        <v>1</v>
      </c>
      <c r="D52" s="7">
        <v>0</v>
      </c>
      <c r="E52" s="7">
        <v>0</v>
      </c>
      <c r="F52" s="7">
        <v>0</v>
      </c>
      <c r="G52" s="7">
        <v>0</v>
      </c>
      <c r="H52" s="7">
        <f>VLOOKUP(A52,'[2]June-23'!$A$3:$G$434,7,0)</f>
        <v>23</v>
      </c>
      <c r="I52" s="7">
        <f>VLOOKUP(A52,'[2]June-23'!$A$3:$H$434,8,0)</f>
        <v>22</v>
      </c>
      <c r="J52" s="7">
        <f t="shared" si="0"/>
        <v>1</v>
      </c>
      <c r="K52" s="7" t="s">
        <v>16</v>
      </c>
      <c r="L52" s="7" t="s">
        <v>227</v>
      </c>
      <c r="M52" s="10" t="s">
        <v>510</v>
      </c>
      <c r="N52" s="7">
        <v>1</v>
      </c>
    </row>
    <row r="53" spans="1:14" ht="15.75" x14ac:dyDescent="0.25">
      <c r="A53" s="10" t="s">
        <v>164</v>
      </c>
      <c r="B53" s="2" t="s">
        <v>514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f>VLOOKUP(A53,'[2]June-23'!$A$3:$G$434,7,0)</f>
        <v>24</v>
      </c>
      <c r="I53" s="7">
        <f>VLOOKUP(A53,'[2]June-23'!$A$3:$H$434,8,0)</f>
        <v>24</v>
      </c>
      <c r="J53" s="7">
        <f t="shared" si="0"/>
        <v>0</v>
      </c>
      <c r="K53" s="7" t="s">
        <v>18</v>
      </c>
      <c r="L53" s="7" t="s">
        <v>225</v>
      </c>
      <c r="M53" s="10" t="s">
        <v>512</v>
      </c>
      <c r="N53" s="7">
        <v>1</v>
      </c>
    </row>
    <row r="54" spans="1:14" ht="15.75" x14ac:dyDescent="0.25">
      <c r="A54" s="10" t="s">
        <v>165</v>
      </c>
      <c r="B54" s="2" t="s">
        <v>514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f>VLOOKUP(A54,'[2]June-23'!$A$3:$G$434,7,0)</f>
        <v>23</v>
      </c>
      <c r="I54" s="7">
        <f>VLOOKUP(A54,'[2]June-23'!$A$3:$H$434,8,0)</f>
        <v>23</v>
      </c>
      <c r="J54" s="7">
        <f t="shared" si="0"/>
        <v>0</v>
      </c>
      <c r="K54" s="7" t="s">
        <v>16</v>
      </c>
      <c r="L54" s="7" t="s">
        <v>227</v>
      </c>
      <c r="M54" s="10" t="s">
        <v>512</v>
      </c>
      <c r="N54" s="7">
        <v>1</v>
      </c>
    </row>
    <row r="55" spans="1:14" ht="15.75" x14ac:dyDescent="0.25">
      <c r="A55" s="10" t="s">
        <v>167</v>
      </c>
      <c r="B55" s="2" t="s">
        <v>514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f>VLOOKUP(A55,'[2]June-23'!$A$3:$G$434,7,0)</f>
        <v>23</v>
      </c>
      <c r="I55" s="7">
        <f>VLOOKUP(A55,'[2]June-23'!$A$3:$H$434,8,0)</f>
        <v>23</v>
      </c>
      <c r="J55" s="7">
        <f t="shared" si="0"/>
        <v>0</v>
      </c>
      <c r="K55" s="7" t="s">
        <v>14</v>
      </c>
      <c r="L55" s="7" t="s">
        <v>14</v>
      </c>
      <c r="M55" s="10" t="s">
        <v>512</v>
      </c>
      <c r="N55" s="7">
        <v>1</v>
      </c>
    </row>
    <row r="56" spans="1:14" ht="15.75" x14ac:dyDescent="0.25">
      <c r="A56" s="10" t="s">
        <v>168</v>
      </c>
      <c r="B56" s="2" t="s">
        <v>514</v>
      </c>
      <c r="C56" s="7">
        <v>0</v>
      </c>
      <c r="D56" s="7">
        <v>0</v>
      </c>
      <c r="E56" s="7">
        <v>0</v>
      </c>
      <c r="F56" s="7">
        <v>1</v>
      </c>
      <c r="G56" s="7">
        <v>0</v>
      </c>
      <c r="H56" s="7">
        <f>VLOOKUP(A56,'[2]June-23'!$A$3:$G$434,7,0)</f>
        <v>24</v>
      </c>
      <c r="I56" s="7">
        <f>VLOOKUP(A56,'[2]June-23'!$A$3:$H$434,8,0)</f>
        <v>23</v>
      </c>
      <c r="J56" s="7">
        <f t="shared" si="0"/>
        <v>1</v>
      </c>
      <c r="K56" s="7" t="s">
        <v>16</v>
      </c>
      <c r="L56" s="7" t="s">
        <v>227</v>
      </c>
      <c r="M56" s="10" t="s">
        <v>512</v>
      </c>
      <c r="N56" s="7">
        <v>1</v>
      </c>
    </row>
    <row r="57" spans="1:14" ht="15.75" x14ac:dyDescent="0.25">
      <c r="A57" s="10" t="s">
        <v>174</v>
      </c>
      <c r="B57" s="2" t="s">
        <v>514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f>VLOOKUP(A57,'[2]June-23'!$A$3:$G$434,7,0)</f>
        <v>23</v>
      </c>
      <c r="I57" s="7">
        <f>VLOOKUP(A57,'[2]June-23'!$A$3:$H$434,8,0)</f>
        <v>23</v>
      </c>
      <c r="J57" s="7">
        <f t="shared" si="0"/>
        <v>0</v>
      </c>
      <c r="K57" s="7" t="s">
        <v>16</v>
      </c>
      <c r="L57" s="7" t="s">
        <v>227</v>
      </c>
      <c r="M57" s="10" t="s">
        <v>512</v>
      </c>
      <c r="N57" s="7">
        <v>1</v>
      </c>
    </row>
    <row r="58" spans="1:14" ht="15.75" x14ac:dyDescent="0.25">
      <c r="A58" s="10" t="s">
        <v>183</v>
      </c>
      <c r="B58" s="2" t="s">
        <v>514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f>VLOOKUP(A58,'[2]June-23'!$A$3:$G$434,7,0)</f>
        <v>0</v>
      </c>
      <c r="I58" s="7">
        <f>VLOOKUP(A58,'[2]June-23'!$A$3:$H$434,8,0)</f>
        <v>0</v>
      </c>
      <c r="J58" s="7">
        <f t="shared" si="0"/>
        <v>0</v>
      </c>
      <c r="K58" s="7" t="s">
        <v>16</v>
      </c>
      <c r="L58" s="7" t="s">
        <v>227</v>
      </c>
      <c r="M58" s="10" t="s">
        <v>512</v>
      </c>
      <c r="N58" s="7">
        <v>1</v>
      </c>
    </row>
    <row r="59" spans="1:14" ht="15.75" x14ac:dyDescent="0.25">
      <c r="A59" s="10" t="s">
        <v>206</v>
      </c>
      <c r="B59" s="2" t="s">
        <v>514</v>
      </c>
      <c r="C59" s="7">
        <v>1</v>
      </c>
      <c r="D59" s="7">
        <v>1</v>
      </c>
      <c r="E59" s="7">
        <v>0</v>
      </c>
      <c r="F59" s="7">
        <v>0</v>
      </c>
      <c r="G59" s="7">
        <v>0</v>
      </c>
      <c r="H59" s="7">
        <f>VLOOKUP(A59,'[2]June-23'!$A$3:$G$434,7,0)</f>
        <v>23</v>
      </c>
      <c r="I59" s="7">
        <f>VLOOKUP(A59,'[2]June-23'!$A$3:$H$434,8,0)</f>
        <v>21</v>
      </c>
      <c r="J59" s="7">
        <f t="shared" si="0"/>
        <v>2</v>
      </c>
      <c r="K59" s="7" t="s">
        <v>16</v>
      </c>
      <c r="L59" s="7" t="s">
        <v>227</v>
      </c>
      <c r="M59" s="10" t="s">
        <v>512</v>
      </c>
      <c r="N59" s="7">
        <v>1</v>
      </c>
    </row>
    <row r="60" spans="1:14" ht="15.75" x14ac:dyDescent="0.25">
      <c r="A60" s="10" t="s">
        <v>208</v>
      </c>
      <c r="B60" s="2" t="s">
        <v>514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f>VLOOKUP(A60,'[2]June-23'!$A$3:$G$434,7,0)</f>
        <v>23</v>
      </c>
      <c r="I60" s="7">
        <f>VLOOKUP(A60,'[2]June-23'!$A$3:$H$434,8,0)</f>
        <v>23</v>
      </c>
      <c r="J60" s="7">
        <f t="shared" si="0"/>
        <v>0</v>
      </c>
      <c r="K60" s="7" t="s">
        <v>14</v>
      </c>
      <c r="L60" s="7" t="s">
        <v>14</v>
      </c>
      <c r="M60" s="10" t="s">
        <v>512</v>
      </c>
      <c r="N60" s="7">
        <v>1</v>
      </c>
    </row>
    <row r="61" spans="1:14" ht="15.75" x14ac:dyDescent="0.25">
      <c r="A61" s="10" t="s">
        <v>187</v>
      </c>
      <c r="B61" s="2" t="s">
        <v>514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f>VLOOKUP(A61,'[2]June-23'!$A$3:$G$434,7,0)</f>
        <v>24</v>
      </c>
      <c r="I61" s="7">
        <f>VLOOKUP(A61,'[2]June-23'!$A$3:$H$434,8,0)</f>
        <v>24</v>
      </c>
      <c r="J61" s="7">
        <f t="shared" si="0"/>
        <v>0</v>
      </c>
      <c r="K61" s="7" t="s">
        <v>16</v>
      </c>
      <c r="L61" s="7" t="s">
        <v>227</v>
      </c>
      <c r="M61" s="10" t="s">
        <v>512</v>
      </c>
      <c r="N61" s="7">
        <v>1</v>
      </c>
    </row>
    <row r="62" spans="1:14" ht="15.75" x14ac:dyDescent="0.25">
      <c r="A62" s="10" t="s">
        <v>188</v>
      </c>
      <c r="B62" s="2" t="s">
        <v>514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f>VLOOKUP(A62,'[2]June-23'!$A$3:$G$434,7,0)</f>
        <v>24</v>
      </c>
      <c r="I62" s="7">
        <f>VLOOKUP(A62,'[2]June-23'!$A$3:$H$434,8,0)</f>
        <v>24</v>
      </c>
      <c r="J62" s="7">
        <f t="shared" si="0"/>
        <v>0</v>
      </c>
      <c r="K62" s="7" t="s">
        <v>16</v>
      </c>
      <c r="L62" s="7" t="s">
        <v>227</v>
      </c>
      <c r="M62" s="10" t="s">
        <v>512</v>
      </c>
      <c r="N62" s="7">
        <v>1</v>
      </c>
    </row>
    <row r="63" spans="1:14" ht="15.75" x14ac:dyDescent="0.25">
      <c r="A63" s="10" t="s">
        <v>189</v>
      </c>
      <c r="B63" s="2" t="s">
        <v>514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f>VLOOKUP(A63,'[2]June-23'!$A$3:$G$434,7,0)</f>
        <v>24</v>
      </c>
      <c r="I63" s="7">
        <f>VLOOKUP(A63,'[2]June-23'!$A$3:$H$434,8,0)</f>
        <v>24</v>
      </c>
      <c r="J63" s="7">
        <f t="shared" si="0"/>
        <v>0</v>
      </c>
      <c r="K63" s="7" t="s">
        <v>16</v>
      </c>
      <c r="L63" s="7" t="s">
        <v>227</v>
      </c>
      <c r="M63" s="10" t="s">
        <v>512</v>
      </c>
      <c r="N63" s="7">
        <v>1</v>
      </c>
    </row>
    <row r="64" spans="1:14" ht="15.75" x14ac:dyDescent="0.25">
      <c r="A64" s="10" t="s">
        <v>190</v>
      </c>
      <c r="B64" s="2" t="s">
        <v>514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f>VLOOKUP(A64,'[2]June-23'!$A$3:$G$434,7,0)</f>
        <v>24</v>
      </c>
      <c r="I64" s="7">
        <f>VLOOKUP(A64,'[2]June-23'!$A$3:$H$434,8,0)</f>
        <v>24</v>
      </c>
      <c r="J64" s="7">
        <f t="shared" si="0"/>
        <v>0</v>
      </c>
      <c r="K64" s="7" t="s">
        <v>16</v>
      </c>
      <c r="L64" s="7" t="s">
        <v>227</v>
      </c>
      <c r="M64" s="10" t="s">
        <v>512</v>
      </c>
      <c r="N64" s="7">
        <v>1</v>
      </c>
    </row>
    <row r="65" spans="1:14" ht="15.75" x14ac:dyDescent="0.25">
      <c r="A65" s="10" t="s">
        <v>196</v>
      </c>
      <c r="B65" s="2" t="s">
        <v>514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f>VLOOKUP(A65,'[2]June-23'!$A$3:$G$434,7,0)</f>
        <v>23</v>
      </c>
      <c r="I65" s="7">
        <f>VLOOKUP(A65,'[2]June-23'!$A$3:$H$434,8,0)</f>
        <v>23</v>
      </c>
      <c r="J65" s="7">
        <f t="shared" si="0"/>
        <v>0</v>
      </c>
      <c r="K65" s="7" t="s">
        <v>17</v>
      </c>
      <c r="L65" s="7" t="s">
        <v>226</v>
      </c>
      <c r="M65" s="10" t="s">
        <v>512</v>
      </c>
      <c r="N65" s="7">
        <v>1</v>
      </c>
    </row>
    <row r="66" spans="1:14" ht="15.75" x14ac:dyDescent="0.25">
      <c r="A66" s="10" t="s">
        <v>198</v>
      </c>
      <c r="B66" s="2" t="s">
        <v>514</v>
      </c>
      <c r="C66" s="7">
        <v>0</v>
      </c>
      <c r="D66" s="7">
        <v>0</v>
      </c>
      <c r="E66" s="7">
        <v>0</v>
      </c>
      <c r="F66" s="7">
        <v>1</v>
      </c>
      <c r="G66" s="7">
        <v>0</v>
      </c>
      <c r="H66" s="7">
        <f>VLOOKUP(A66,'[2]June-23'!$A$3:$G$434,7,0)</f>
        <v>24</v>
      </c>
      <c r="I66" s="7">
        <f>VLOOKUP(A66,'[2]June-23'!$A$3:$H$434,8,0)</f>
        <v>23</v>
      </c>
      <c r="J66" s="7">
        <f t="shared" si="0"/>
        <v>1</v>
      </c>
      <c r="K66" s="7" t="s">
        <v>16</v>
      </c>
      <c r="L66" s="7" t="s">
        <v>227</v>
      </c>
      <c r="M66" s="10" t="s">
        <v>512</v>
      </c>
      <c r="N66" s="7">
        <v>1</v>
      </c>
    </row>
    <row r="67" spans="1:14" ht="15.75" x14ac:dyDescent="0.25">
      <c r="A67" s="10" t="s">
        <v>199</v>
      </c>
      <c r="B67" s="2" t="s">
        <v>514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f>VLOOKUP(A67,'[2]June-23'!$A$3:$G$434,7,0)</f>
        <v>24</v>
      </c>
      <c r="I67" s="7">
        <f>VLOOKUP(A67,'[2]June-23'!$A$3:$H$434,8,0)</f>
        <v>23</v>
      </c>
      <c r="J67" s="7">
        <f t="shared" si="0"/>
        <v>1</v>
      </c>
      <c r="K67" s="7" t="s">
        <v>15</v>
      </c>
      <c r="L67" s="7" t="s">
        <v>228</v>
      </c>
      <c r="M67" s="10" t="s">
        <v>512</v>
      </c>
      <c r="N67" s="7">
        <v>1</v>
      </c>
    </row>
    <row r="68" spans="1:14" ht="15.75" x14ac:dyDescent="0.25">
      <c r="A68" s="10" t="s">
        <v>185</v>
      </c>
      <c r="B68" s="2" t="s">
        <v>514</v>
      </c>
      <c r="C68" s="7">
        <v>0</v>
      </c>
      <c r="D68" s="7">
        <v>0</v>
      </c>
      <c r="E68" s="7">
        <v>0</v>
      </c>
      <c r="F68" s="7">
        <v>2</v>
      </c>
      <c r="G68" s="7">
        <v>0</v>
      </c>
      <c r="H68" s="7">
        <f>VLOOKUP(A68,'[2]June-23'!$A$3:$G$434,7,0)</f>
        <v>23</v>
      </c>
      <c r="I68" s="7">
        <f>VLOOKUP(A68,'[2]June-23'!$A$3:$H$434,8,0)</f>
        <v>21</v>
      </c>
      <c r="J68" s="7">
        <f t="shared" ref="J68:J103" si="1">H68-I68</f>
        <v>2</v>
      </c>
      <c r="K68" s="7" t="s">
        <v>16</v>
      </c>
      <c r="L68" s="7" t="s">
        <v>227</v>
      </c>
      <c r="M68" s="10" t="s">
        <v>512</v>
      </c>
      <c r="N68" s="7">
        <v>1</v>
      </c>
    </row>
    <row r="69" spans="1:14" ht="15.75" x14ac:dyDescent="0.25">
      <c r="A69" s="10" t="s">
        <v>205</v>
      </c>
      <c r="B69" s="2" t="s">
        <v>514</v>
      </c>
      <c r="C69" s="7">
        <v>0</v>
      </c>
      <c r="D69" s="7">
        <v>0</v>
      </c>
      <c r="E69" s="7">
        <v>0</v>
      </c>
      <c r="F69" s="7">
        <v>1</v>
      </c>
      <c r="G69" s="7">
        <v>0</v>
      </c>
      <c r="H69" s="7">
        <f>VLOOKUP(A69,'[2]June-23'!$A$3:$G$434,7,0)</f>
        <v>24</v>
      </c>
      <c r="I69" s="7">
        <f>VLOOKUP(A69,'[2]June-23'!$A$3:$H$434,8,0)</f>
        <v>23</v>
      </c>
      <c r="J69" s="7">
        <f t="shared" si="1"/>
        <v>1</v>
      </c>
      <c r="K69" s="7" t="s">
        <v>16</v>
      </c>
      <c r="L69" s="7" t="s">
        <v>227</v>
      </c>
      <c r="M69" s="10" t="s">
        <v>512</v>
      </c>
      <c r="N69" s="7">
        <v>1</v>
      </c>
    </row>
    <row r="70" spans="1:14" ht="15.75" x14ac:dyDescent="0.25">
      <c r="A70" s="10" t="s">
        <v>207</v>
      </c>
      <c r="B70" s="2" t="s">
        <v>514</v>
      </c>
      <c r="C70" s="7">
        <v>0</v>
      </c>
      <c r="D70" s="7">
        <v>2</v>
      </c>
      <c r="E70" s="7">
        <v>0</v>
      </c>
      <c r="F70" s="7">
        <v>1</v>
      </c>
      <c r="G70" s="7">
        <v>0</v>
      </c>
      <c r="H70" s="7">
        <f>VLOOKUP(A70,'[2]June-23'!$A$3:$G$434,7,0)</f>
        <v>23</v>
      </c>
      <c r="I70" s="7">
        <f>VLOOKUP(A70,'[2]June-23'!$A$3:$H$434,8,0)</f>
        <v>20</v>
      </c>
      <c r="J70" s="7">
        <f t="shared" si="1"/>
        <v>3</v>
      </c>
      <c r="K70" s="7">
        <v>75</v>
      </c>
      <c r="L70" s="7">
        <v>8</v>
      </c>
      <c r="M70" s="10" t="s">
        <v>512</v>
      </c>
      <c r="N70" s="7">
        <v>1</v>
      </c>
    </row>
    <row r="71" spans="1:14" ht="15.75" x14ac:dyDescent="0.25">
      <c r="A71" s="10" t="s">
        <v>229</v>
      </c>
      <c r="B71" s="2" t="s">
        <v>514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f>VLOOKUP(A71,'[2]June-23'!$A$3:$G$434,7,0)</f>
        <v>11</v>
      </c>
      <c r="I71" s="7">
        <f>VLOOKUP(A71,'[2]June-23'!$A$3:$H$434,8,0)</f>
        <v>11</v>
      </c>
      <c r="J71" s="7">
        <f t="shared" si="1"/>
        <v>0</v>
      </c>
      <c r="K71" s="7">
        <v>100</v>
      </c>
      <c r="L71" s="7">
        <v>10</v>
      </c>
      <c r="M71" s="10" t="s">
        <v>512</v>
      </c>
      <c r="N71" s="7">
        <v>1</v>
      </c>
    </row>
    <row r="72" spans="1:14" ht="15.75" x14ac:dyDescent="0.25">
      <c r="A72" s="10" t="s">
        <v>200</v>
      </c>
      <c r="B72" s="2" t="s">
        <v>514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f>VLOOKUP(A72,'[2]June-23'!$A$3:$G$434,7,0)</f>
        <v>24</v>
      </c>
      <c r="I72" s="7">
        <f>VLOOKUP(A72,'[2]June-23'!$A$3:$H$434,8,0)</f>
        <v>24</v>
      </c>
      <c r="J72" s="7">
        <f t="shared" si="1"/>
        <v>0</v>
      </c>
      <c r="K72" s="7" t="s">
        <v>16</v>
      </c>
      <c r="L72" s="7" t="s">
        <v>513</v>
      </c>
      <c r="M72" s="10" t="s">
        <v>512</v>
      </c>
      <c r="N72" s="7">
        <v>1</v>
      </c>
    </row>
    <row r="73" spans="1:14" ht="15.75" x14ac:dyDescent="0.25">
      <c r="A73" s="10" t="s">
        <v>201</v>
      </c>
      <c r="B73" s="2" t="s">
        <v>514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f>VLOOKUP(A73,'[2]June-23'!$A$3:$G$434,7,0)</f>
        <v>24</v>
      </c>
      <c r="I73" s="7">
        <f>VLOOKUP(A73,'[2]June-23'!$A$3:$H$434,8,0)</f>
        <v>24</v>
      </c>
      <c r="J73" s="7">
        <f t="shared" si="1"/>
        <v>0</v>
      </c>
      <c r="K73" s="7" t="s">
        <v>16</v>
      </c>
      <c r="L73" s="7" t="s">
        <v>513</v>
      </c>
      <c r="M73" s="10" t="s">
        <v>512</v>
      </c>
      <c r="N73" s="7">
        <v>1</v>
      </c>
    </row>
    <row r="74" spans="1:14" ht="15.75" x14ac:dyDescent="0.25">
      <c r="A74" s="10" t="s">
        <v>202</v>
      </c>
      <c r="B74" s="2" t="s">
        <v>514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f>VLOOKUP(A74,'[2]June-23'!$A$3:$G$434,7,0)</f>
        <v>24</v>
      </c>
      <c r="I74" s="7">
        <f>VLOOKUP(A74,'[2]June-23'!$A$3:$H$434,8,0)</f>
        <v>24</v>
      </c>
      <c r="J74" s="7">
        <f t="shared" si="1"/>
        <v>0</v>
      </c>
      <c r="K74" s="7" t="s">
        <v>16</v>
      </c>
      <c r="L74" s="7" t="s">
        <v>513</v>
      </c>
      <c r="M74" s="10" t="s">
        <v>512</v>
      </c>
      <c r="N74" s="7">
        <v>1</v>
      </c>
    </row>
    <row r="75" spans="1:14" ht="15.75" x14ac:dyDescent="0.25">
      <c r="A75" s="10" t="s">
        <v>203</v>
      </c>
      <c r="B75" s="2" t="s">
        <v>514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f>VLOOKUP(A75,'[2]June-23'!$A$3:$G$434,7,0)</f>
        <v>21</v>
      </c>
      <c r="I75" s="7">
        <f>VLOOKUP(A75,'[2]June-23'!$A$3:$H$434,8,0)</f>
        <v>20</v>
      </c>
      <c r="J75" s="7">
        <f t="shared" si="1"/>
        <v>1</v>
      </c>
      <c r="K75" s="7" t="s">
        <v>16</v>
      </c>
      <c r="L75" s="7" t="s">
        <v>513</v>
      </c>
      <c r="M75" s="10" t="s">
        <v>512</v>
      </c>
      <c r="N75" s="7">
        <v>1</v>
      </c>
    </row>
    <row r="76" spans="1:14" ht="15.75" x14ac:dyDescent="0.25">
      <c r="A76" s="10" t="s">
        <v>204</v>
      </c>
      <c r="B76" s="2" t="s">
        <v>514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f>VLOOKUP(A76,'[2]June-23'!$A$3:$G$434,7,0)</f>
        <v>24</v>
      </c>
      <c r="I76" s="7">
        <f>VLOOKUP(A76,'[2]June-23'!$A$3:$H$434,8,0)</f>
        <v>24</v>
      </c>
      <c r="J76" s="7">
        <f t="shared" si="1"/>
        <v>0</v>
      </c>
      <c r="K76" s="7" t="s">
        <v>16</v>
      </c>
      <c r="L76" s="7" t="s">
        <v>513</v>
      </c>
      <c r="M76" s="10" t="s">
        <v>512</v>
      </c>
      <c r="N76" s="7">
        <v>1</v>
      </c>
    </row>
    <row r="77" spans="1:14" ht="15.75" x14ac:dyDescent="0.25">
      <c r="A77" s="10" t="s">
        <v>162</v>
      </c>
      <c r="B77" s="2" t="s">
        <v>514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f>VLOOKUP(A77,'[2]June-23'!$A$3:$G$434,7,0)</f>
        <v>22</v>
      </c>
      <c r="I77" s="7">
        <f>VLOOKUP(A77,'[2]June-23'!$A$3:$H$434,8,0)</f>
        <v>22</v>
      </c>
      <c r="J77" s="7">
        <f t="shared" si="1"/>
        <v>0</v>
      </c>
      <c r="K77" s="7" t="s">
        <v>16</v>
      </c>
      <c r="L77" s="7" t="s">
        <v>227</v>
      </c>
      <c r="M77" s="10" t="s">
        <v>512</v>
      </c>
      <c r="N77" s="7">
        <v>1</v>
      </c>
    </row>
    <row r="78" spans="1:14" ht="15.75" x14ac:dyDescent="0.25">
      <c r="A78" s="10" t="s">
        <v>163</v>
      </c>
      <c r="B78" s="2" t="s">
        <v>514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f>VLOOKUP(A78,'[2]June-23'!$A$3:$G$434,7,0)</f>
        <v>24</v>
      </c>
      <c r="I78" s="7">
        <f>VLOOKUP(A78,'[2]June-23'!$A$3:$H$434,8,0)</f>
        <v>24</v>
      </c>
      <c r="J78" s="7">
        <f t="shared" si="1"/>
        <v>0</v>
      </c>
      <c r="K78" s="7" t="s">
        <v>16</v>
      </c>
      <c r="L78" s="7" t="s">
        <v>227</v>
      </c>
      <c r="M78" s="10" t="s">
        <v>512</v>
      </c>
      <c r="N78" s="7">
        <v>1</v>
      </c>
    </row>
    <row r="79" spans="1:14" ht="15.75" x14ac:dyDescent="0.25">
      <c r="A79" s="10" t="s">
        <v>166</v>
      </c>
      <c r="B79" s="2" t="s">
        <v>514</v>
      </c>
      <c r="C79" s="7">
        <v>0</v>
      </c>
      <c r="D79" s="7">
        <v>0</v>
      </c>
      <c r="E79" s="7">
        <v>0</v>
      </c>
      <c r="F79" s="7">
        <v>1</v>
      </c>
      <c r="G79" s="7">
        <v>0</v>
      </c>
      <c r="H79" s="7">
        <f>VLOOKUP(A79,'[2]June-23'!$A$3:$G$434,7,0)</f>
        <v>19</v>
      </c>
      <c r="I79" s="7">
        <f>VLOOKUP(A79,'[2]June-23'!$A$3:$H$434,8,0)</f>
        <v>18</v>
      </c>
      <c r="J79" s="7">
        <f t="shared" si="1"/>
        <v>1</v>
      </c>
      <c r="K79" s="7" t="s">
        <v>16</v>
      </c>
      <c r="L79" s="7" t="s">
        <v>227</v>
      </c>
      <c r="M79" s="10" t="s">
        <v>512</v>
      </c>
      <c r="N79" s="7">
        <v>1</v>
      </c>
    </row>
    <row r="80" spans="1:14" ht="15.75" x14ac:dyDescent="0.25">
      <c r="A80" s="10" t="s">
        <v>170</v>
      </c>
      <c r="B80" s="2" t="s">
        <v>514</v>
      </c>
      <c r="C80" s="7">
        <v>0</v>
      </c>
      <c r="D80" s="7">
        <v>0</v>
      </c>
      <c r="E80" s="7">
        <v>0</v>
      </c>
      <c r="F80" s="7">
        <v>14</v>
      </c>
      <c r="G80" s="7">
        <v>0</v>
      </c>
      <c r="H80" s="7">
        <f>VLOOKUP(A80,'[2]June-23'!$A$3:$G$434,7,0)</f>
        <v>26</v>
      </c>
      <c r="I80" s="7">
        <f>VLOOKUP(A80,'[2]June-23'!$A$3:$H$434,8,0)</f>
        <v>12</v>
      </c>
      <c r="J80" s="7">
        <f t="shared" si="1"/>
        <v>14</v>
      </c>
      <c r="K80" s="7" t="s">
        <v>16</v>
      </c>
      <c r="L80" s="7" t="s">
        <v>227</v>
      </c>
      <c r="M80" s="10" t="s">
        <v>512</v>
      </c>
      <c r="N80" s="7">
        <v>1</v>
      </c>
    </row>
    <row r="81" spans="1:14" ht="15.75" x14ac:dyDescent="0.25">
      <c r="A81" s="10" t="s">
        <v>175</v>
      </c>
      <c r="B81" s="2" t="s">
        <v>514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f>VLOOKUP(A81,'[2]June-23'!$A$3:$G$434,7,0)</f>
        <v>23</v>
      </c>
      <c r="I81" s="7">
        <f>VLOOKUP(A81,'[2]June-23'!$A$3:$H$434,8,0)</f>
        <v>23</v>
      </c>
      <c r="J81" s="7">
        <f t="shared" si="1"/>
        <v>0</v>
      </c>
      <c r="K81" s="7" t="s">
        <v>16</v>
      </c>
      <c r="L81" s="7" t="s">
        <v>227</v>
      </c>
      <c r="M81" s="10" t="s">
        <v>512</v>
      </c>
      <c r="N81" s="7">
        <v>1</v>
      </c>
    </row>
    <row r="82" spans="1:14" ht="15.75" x14ac:dyDescent="0.25">
      <c r="A82" s="10" t="s">
        <v>176</v>
      </c>
      <c r="B82" s="2" t="s">
        <v>514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f>VLOOKUP(A82,'[2]June-23'!$A$3:$G$434,7,0)</f>
        <v>22</v>
      </c>
      <c r="I82" s="7">
        <f>VLOOKUP(A82,'[2]June-23'!$A$3:$H$434,8,0)</f>
        <v>22</v>
      </c>
      <c r="J82" s="7">
        <f t="shared" si="1"/>
        <v>0</v>
      </c>
      <c r="K82" s="7" t="s">
        <v>16</v>
      </c>
      <c r="L82" s="7" t="s">
        <v>227</v>
      </c>
      <c r="M82" s="10" t="s">
        <v>512</v>
      </c>
      <c r="N82" s="7">
        <v>1</v>
      </c>
    </row>
    <row r="83" spans="1:14" ht="15.75" x14ac:dyDescent="0.25">
      <c r="A83" s="10" t="s">
        <v>177</v>
      </c>
      <c r="B83" s="2" t="s">
        <v>514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f>VLOOKUP(A83,'[2]June-23'!$A$3:$G$434,7,0)</f>
        <v>24</v>
      </c>
      <c r="I83" s="7">
        <f>VLOOKUP(A83,'[2]June-23'!$A$3:$H$434,8,0)</f>
        <v>24</v>
      </c>
      <c r="J83" s="7">
        <f t="shared" si="1"/>
        <v>0</v>
      </c>
      <c r="K83" s="7" t="s">
        <v>14</v>
      </c>
      <c r="L83" s="7" t="s">
        <v>14</v>
      </c>
      <c r="M83" s="10" t="s">
        <v>512</v>
      </c>
      <c r="N83" s="7">
        <v>1</v>
      </c>
    </row>
    <row r="84" spans="1:14" ht="15.75" x14ac:dyDescent="0.25">
      <c r="A84" s="10" t="s">
        <v>178</v>
      </c>
      <c r="B84" s="2" t="s">
        <v>514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f>VLOOKUP(A84,'[2]June-23'!$A$3:$G$434,7,0)</f>
        <v>24</v>
      </c>
      <c r="I84" s="7">
        <f>VLOOKUP(A84,'[2]June-23'!$A$3:$H$434,8,0)</f>
        <v>24</v>
      </c>
      <c r="J84" s="7">
        <f t="shared" si="1"/>
        <v>0</v>
      </c>
      <c r="K84" s="7" t="s">
        <v>15</v>
      </c>
      <c r="L84" s="7" t="s">
        <v>228</v>
      </c>
      <c r="M84" s="10" t="s">
        <v>512</v>
      </c>
      <c r="N84" s="7">
        <v>1</v>
      </c>
    </row>
    <row r="85" spans="1:14" ht="15.75" x14ac:dyDescent="0.25">
      <c r="A85" s="10" t="s">
        <v>180</v>
      </c>
      <c r="B85" s="2" t="s">
        <v>514</v>
      </c>
      <c r="C85" s="7">
        <v>0</v>
      </c>
      <c r="D85" s="7">
        <v>0</v>
      </c>
      <c r="E85" s="7">
        <v>0</v>
      </c>
      <c r="F85" s="7">
        <v>1</v>
      </c>
      <c r="G85" s="7">
        <v>0</v>
      </c>
      <c r="H85" s="7">
        <f>VLOOKUP(A85,'[2]June-23'!$A$3:$G$434,7,0)</f>
        <v>21</v>
      </c>
      <c r="I85" s="7">
        <f>VLOOKUP(A85,'[2]June-23'!$A$3:$H$434,8,0)</f>
        <v>20</v>
      </c>
      <c r="J85" s="7">
        <f t="shared" si="1"/>
        <v>1</v>
      </c>
      <c r="K85" s="7" t="s">
        <v>15</v>
      </c>
      <c r="L85" s="7" t="s">
        <v>228</v>
      </c>
      <c r="M85" s="10" t="s">
        <v>512</v>
      </c>
      <c r="N85" s="7">
        <v>1</v>
      </c>
    </row>
    <row r="86" spans="1:14" ht="15.75" x14ac:dyDescent="0.25">
      <c r="A86" s="10" t="s">
        <v>181</v>
      </c>
      <c r="B86" s="2" t="s">
        <v>514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f>VLOOKUP(A86,'[2]June-23'!$A$3:$G$434,7,0)</f>
        <v>24</v>
      </c>
      <c r="I86" s="7">
        <f>VLOOKUP(A86,'[2]June-23'!$A$3:$H$434,8,0)</f>
        <v>24</v>
      </c>
      <c r="J86" s="7">
        <f t="shared" si="1"/>
        <v>0</v>
      </c>
      <c r="K86" s="7" t="s">
        <v>16</v>
      </c>
      <c r="L86" s="7" t="s">
        <v>227</v>
      </c>
      <c r="M86" s="10" t="s">
        <v>512</v>
      </c>
      <c r="N86" s="7">
        <v>1</v>
      </c>
    </row>
    <row r="87" spans="1:14" ht="15.75" x14ac:dyDescent="0.25">
      <c r="A87" s="10" t="s">
        <v>182</v>
      </c>
      <c r="B87" s="2" t="s">
        <v>514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f>VLOOKUP(A87,'[2]June-23'!$A$3:$G$434,7,0)</f>
        <v>22</v>
      </c>
      <c r="I87" s="7">
        <f>VLOOKUP(A87,'[2]June-23'!$A$3:$H$434,8,0)</f>
        <v>22</v>
      </c>
      <c r="J87" s="7">
        <f t="shared" si="1"/>
        <v>0</v>
      </c>
      <c r="K87" s="7" t="s">
        <v>16</v>
      </c>
      <c r="L87" s="7" t="s">
        <v>227</v>
      </c>
      <c r="M87" s="10" t="s">
        <v>512</v>
      </c>
      <c r="N87" s="7">
        <v>1</v>
      </c>
    </row>
    <row r="88" spans="1:14" ht="15.75" x14ac:dyDescent="0.25">
      <c r="A88" s="10" t="s">
        <v>184</v>
      </c>
      <c r="B88" s="2" t="s">
        <v>514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f>VLOOKUP(A88,'[2]June-23'!$A$3:$G$434,7,0)</f>
        <v>24</v>
      </c>
      <c r="I88" s="7">
        <f>VLOOKUP(A88,'[2]June-23'!$A$3:$H$434,8,0)</f>
        <v>24</v>
      </c>
      <c r="J88" s="7">
        <f t="shared" si="1"/>
        <v>0</v>
      </c>
      <c r="K88" s="7" t="s">
        <v>16</v>
      </c>
      <c r="L88" s="7" t="s">
        <v>227</v>
      </c>
      <c r="M88" s="10" t="s">
        <v>512</v>
      </c>
      <c r="N88" s="7">
        <v>1</v>
      </c>
    </row>
    <row r="89" spans="1:14" ht="15.75" x14ac:dyDescent="0.25">
      <c r="A89" s="10" t="s">
        <v>191</v>
      </c>
      <c r="B89" s="2" t="s">
        <v>514</v>
      </c>
      <c r="C89" s="7">
        <v>0</v>
      </c>
      <c r="D89" s="7">
        <v>0</v>
      </c>
      <c r="E89" s="7">
        <v>0</v>
      </c>
      <c r="F89" s="7">
        <v>3</v>
      </c>
      <c r="G89" s="7">
        <v>0</v>
      </c>
      <c r="H89" s="7">
        <f>VLOOKUP(A89,'[2]June-23'!$A$3:$G$434,7,0)</f>
        <v>22</v>
      </c>
      <c r="I89" s="7">
        <f>VLOOKUP(A89,'[2]June-23'!$A$3:$H$434,8,0)</f>
        <v>19</v>
      </c>
      <c r="J89" s="7">
        <f t="shared" si="1"/>
        <v>3</v>
      </c>
      <c r="K89" s="7" t="s">
        <v>16</v>
      </c>
      <c r="L89" s="7" t="s">
        <v>227</v>
      </c>
      <c r="M89" s="10" t="s">
        <v>512</v>
      </c>
      <c r="N89" s="7">
        <v>1</v>
      </c>
    </row>
    <row r="90" spans="1:14" ht="15.75" x14ac:dyDescent="0.25">
      <c r="A90" s="10" t="s">
        <v>192</v>
      </c>
      <c r="B90" s="2" t="s">
        <v>514</v>
      </c>
      <c r="C90" s="7">
        <v>0</v>
      </c>
      <c r="D90" s="7">
        <v>0</v>
      </c>
      <c r="E90" s="7">
        <v>0</v>
      </c>
      <c r="F90" s="7">
        <v>22</v>
      </c>
      <c r="G90" s="7">
        <v>0</v>
      </c>
      <c r="H90" s="7">
        <f>VLOOKUP(A90,'[2]June-23'!$A$3:$G$434,7,0)</f>
        <v>22</v>
      </c>
      <c r="I90" s="7">
        <f>VLOOKUP(A90,'[2]June-23'!$A$3:$H$434,8,0)</f>
        <v>0</v>
      </c>
      <c r="J90" s="7">
        <f t="shared" si="1"/>
        <v>22</v>
      </c>
      <c r="K90" s="7" t="s">
        <v>15</v>
      </c>
      <c r="L90" s="7" t="s">
        <v>228</v>
      </c>
      <c r="M90" s="10" t="s">
        <v>512</v>
      </c>
      <c r="N90" s="7">
        <v>1</v>
      </c>
    </row>
    <row r="91" spans="1:14" ht="15.75" x14ac:dyDescent="0.25">
      <c r="A91" s="10" t="s">
        <v>193</v>
      </c>
      <c r="B91" s="2" t="s">
        <v>514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f>VLOOKUP(A91,'[2]June-23'!$A$3:$G$434,7,0)</f>
        <v>23</v>
      </c>
      <c r="I91" s="7">
        <f>VLOOKUP(A91,'[2]June-23'!$A$3:$H$434,8,0)</f>
        <v>23</v>
      </c>
      <c r="J91" s="7">
        <f t="shared" si="1"/>
        <v>0</v>
      </c>
      <c r="K91" s="7" t="s">
        <v>16</v>
      </c>
      <c r="L91" s="7" t="s">
        <v>227</v>
      </c>
      <c r="M91" s="10" t="s">
        <v>512</v>
      </c>
      <c r="N91" s="7">
        <v>1</v>
      </c>
    </row>
    <row r="92" spans="1:14" ht="15.75" x14ac:dyDescent="0.25">
      <c r="A92" s="10" t="s">
        <v>194</v>
      </c>
      <c r="B92" s="2" t="s">
        <v>514</v>
      </c>
      <c r="C92" s="7">
        <v>0</v>
      </c>
      <c r="D92" s="7">
        <v>0</v>
      </c>
      <c r="E92" s="7">
        <v>0</v>
      </c>
      <c r="F92" s="7">
        <v>22</v>
      </c>
      <c r="G92" s="7">
        <v>0</v>
      </c>
      <c r="H92" s="7">
        <f>VLOOKUP(A92,'[2]June-23'!$A$3:$G$434,7,0)</f>
        <v>27</v>
      </c>
      <c r="I92" s="7">
        <f>VLOOKUP(A92,'[2]June-23'!$A$3:$H$434,8,0)</f>
        <v>5</v>
      </c>
      <c r="J92" s="7">
        <f t="shared" si="1"/>
        <v>22</v>
      </c>
      <c r="K92" s="7" t="s">
        <v>15</v>
      </c>
      <c r="L92" s="7" t="s">
        <v>228</v>
      </c>
      <c r="M92" s="10" t="s">
        <v>512</v>
      </c>
      <c r="N92" s="7">
        <v>1</v>
      </c>
    </row>
    <row r="93" spans="1:14" ht="15.75" x14ac:dyDescent="0.25">
      <c r="A93" s="10" t="s">
        <v>195</v>
      </c>
      <c r="B93" s="2" t="s">
        <v>514</v>
      </c>
      <c r="C93" s="7">
        <v>0</v>
      </c>
      <c r="D93" s="7">
        <v>0</v>
      </c>
      <c r="E93" s="7">
        <v>0</v>
      </c>
      <c r="F93" s="7">
        <v>1</v>
      </c>
      <c r="G93" s="7">
        <v>0</v>
      </c>
      <c r="H93" s="7">
        <f>VLOOKUP(A93,'[2]June-23'!$A$3:$G$434,7,0)</f>
        <v>24</v>
      </c>
      <c r="I93" s="7">
        <f>VLOOKUP(A93,'[2]June-23'!$A$3:$H$434,8,0)</f>
        <v>23</v>
      </c>
      <c r="J93" s="7">
        <f t="shared" si="1"/>
        <v>1</v>
      </c>
      <c r="K93" s="7" t="s">
        <v>14</v>
      </c>
      <c r="L93" s="7" t="s">
        <v>14</v>
      </c>
      <c r="M93" s="10" t="s">
        <v>512</v>
      </c>
      <c r="N93" s="7">
        <v>1</v>
      </c>
    </row>
    <row r="94" spans="1:14" ht="15.75" x14ac:dyDescent="0.25">
      <c r="A94" s="10" t="s">
        <v>197</v>
      </c>
      <c r="B94" s="2" t="s">
        <v>514</v>
      </c>
      <c r="C94" s="7">
        <v>0</v>
      </c>
      <c r="D94" s="7">
        <v>0</v>
      </c>
      <c r="E94" s="7">
        <v>7</v>
      </c>
      <c r="F94" s="7">
        <v>9</v>
      </c>
      <c r="G94" s="7">
        <v>0</v>
      </c>
      <c r="H94" s="7">
        <f>VLOOKUP(A94,'[2]June-23'!$A$3:$G$434,7,0)</f>
        <v>25</v>
      </c>
      <c r="I94" s="7">
        <f>VLOOKUP(A94,'[2]June-23'!$A$3:$H$434,8,0)</f>
        <v>9</v>
      </c>
      <c r="J94" s="7">
        <f t="shared" si="1"/>
        <v>16</v>
      </c>
      <c r="K94" s="7" t="s">
        <v>14</v>
      </c>
      <c r="L94" s="7" t="s">
        <v>14</v>
      </c>
      <c r="M94" s="10" t="s">
        <v>512</v>
      </c>
      <c r="N94" s="7">
        <v>1</v>
      </c>
    </row>
    <row r="95" spans="1:14" ht="15.75" x14ac:dyDescent="0.25">
      <c r="A95" s="10" t="s">
        <v>230</v>
      </c>
      <c r="B95" s="2" t="s">
        <v>514</v>
      </c>
      <c r="C95" s="7">
        <v>2</v>
      </c>
      <c r="D95" s="7">
        <v>0</v>
      </c>
      <c r="E95" s="7">
        <v>0</v>
      </c>
      <c r="F95" s="7">
        <v>0</v>
      </c>
      <c r="G95" s="7">
        <v>0</v>
      </c>
      <c r="H95" s="7">
        <f>VLOOKUP(A95,'[2]June-23'!$A$3:$G$434,7,0)</f>
        <v>24</v>
      </c>
      <c r="I95" s="7">
        <f>VLOOKUP(A95,'[2]June-23'!$A$3:$H$434,8,0)</f>
        <v>22</v>
      </c>
      <c r="J95" s="7">
        <f t="shared" si="1"/>
        <v>2</v>
      </c>
      <c r="K95" s="7">
        <v>100</v>
      </c>
      <c r="L95" s="7">
        <v>10</v>
      </c>
      <c r="M95" s="10" t="s">
        <v>512</v>
      </c>
      <c r="N95" s="7">
        <v>1</v>
      </c>
    </row>
    <row r="96" spans="1:14" ht="15.75" x14ac:dyDescent="0.25">
      <c r="A96" s="10" t="s">
        <v>231</v>
      </c>
      <c r="B96" s="2" t="s">
        <v>514</v>
      </c>
      <c r="C96" s="7">
        <v>0</v>
      </c>
      <c r="D96" s="7">
        <v>0</v>
      </c>
      <c r="E96" s="7">
        <v>0</v>
      </c>
      <c r="F96" s="7">
        <v>1</v>
      </c>
      <c r="G96" s="7">
        <v>0</v>
      </c>
      <c r="H96" s="7">
        <f>VLOOKUP(A96,'[2]June-23'!$A$3:$G$434,7,0)</f>
        <v>24</v>
      </c>
      <c r="I96" s="7">
        <f>VLOOKUP(A96,'[2]June-23'!$A$3:$H$434,8,0)</f>
        <v>23</v>
      </c>
      <c r="J96" s="7">
        <f t="shared" si="1"/>
        <v>1</v>
      </c>
      <c r="K96" s="7">
        <v>100</v>
      </c>
      <c r="L96" s="7">
        <v>10</v>
      </c>
      <c r="M96" s="10" t="s">
        <v>512</v>
      </c>
      <c r="N96" s="7">
        <v>1</v>
      </c>
    </row>
    <row r="97" spans="1:14" ht="15.75" x14ac:dyDescent="0.25">
      <c r="A97" s="10" t="s">
        <v>169</v>
      </c>
      <c r="B97" s="2" t="s">
        <v>514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f>VLOOKUP(A97,'[2]June-23'!$A$3:$G$434,7,0)</f>
        <v>24</v>
      </c>
      <c r="I97" s="7">
        <f>VLOOKUP(A97,'[2]June-23'!$A$3:$H$434,8,0)</f>
        <v>24</v>
      </c>
      <c r="J97" s="7">
        <f t="shared" si="1"/>
        <v>0</v>
      </c>
      <c r="K97" s="7" t="s">
        <v>16</v>
      </c>
      <c r="L97" s="7" t="s">
        <v>227</v>
      </c>
      <c r="M97" s="10" t="s">
        <v>512</v>
      </c>
      <c r="N97" s="7">
        <v>1</v>
      </c>
    </row>
    <row r="98" spans="1:14" ht="15.75" x14ac:dyDescent="0.25">
      <c r="A98" s="10" t="s">
        <v>171</v>
      </c>
      <c r="B98" s="2" t="s">
        <v>514</v>
      </c>
      <c r="C98" s="7">
        <v>0</v>
      </c>
      <c r="D98" s="7">
        <v>0</v>
      </c>
      <c r="E98" s="7">
        <v>0</v>
      </c>
      <c r="F98" s="7">
        <v>1</v>
      </c>
      <c r="G98" s="7">
        <v>0</v>
      </c>
      <c r="H98" s="7">
        <f>VLOOKUP(A98,'[2]June-23'!$A$3:$G$434,7,0)</f>
        <v>23</v>
      </c>
      <c r="I98" s="7">
        <f>VLOOKUP(A98,'[2]June-23'!$A$3:$H$434,8,0)</f>
        <v>22</v>
      </c>
      <c r="J98" s="7">
        <f t="shared" si="1"/>
        <v>1</v>
      </c>
      <c r="K98" s="7" t="s">
        <v>16</v>
      </c>
      <c r="L98" s="7" t="s">
        <v>227</v>
      </c>
      <c r="M98" s="10" t="s">
        <v>512</v>
      </c>
      <c r="N98" s="7">
        <v>1</v>
      </c>
    </row>
    <row r="99" spans="1:14" ht="15.75" x14ac:dyDescent="0.25">
      <c r="A99" s="10" t="s">
        <v>172</v>
      </c>
      <c r="B99" s="2" t="s">
        <v>514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f>VLOOKUP(A99,'[2]June-23'!$A$3:$G$434,7,0)</f>
        <v>24</v>
      </c>
      <c r="I99" s="7">
        <f>VLOOKUP(A99,'[2]June-23'!$A$3:$H$434,8,0)</f>
        <v>24</v>
      </c>
      <c r="J99" s="7">
        <f t="shared" si="1"/>
        <v>0</v>
      </c>
      <c r="K99" s="7" t="s">
        <v>16</v>
      </c>
      <c r="L99" s="7" t="s">
        <v>227</v>
      </c>
      <c r="M99" s="10" t="s">
        <v>512</v>
      </c>
      <c r="N99" s="7">
        <v>1</v>
      </c>
    </row>
    <row r="100" spans="1:14" ht="15.75" x14ac:dyDescent="0.25">
      <c r="A100" s="10" t="s">
        <v>173</v>
      </c>
      <c r="B100" s="2" t="s">
        <v>514</v>
      </c>
      <c r="C100" s="7">
        <v>0</v>
      </c>
      <c r="D100" s="7">
        <v>0</v>
      </c>
      <c r="E100" s="7">
        <v>0</v>
      </c>
      <c r="F100" s="7">
        <v>2</v>
      </c>
      <c r="G100" s="7">
        <v>0</v>
      </c>
      <c r="H100" s="7">
        <f>VLOOKUP(A100,'[2]June-23'!$A$3:$G$434,7,0)</f>
        <v>24</v>
      </c>
      <c r="I100" s="7">
        <f>VLOOKUP(A100,'[2]June-23'!$A$3:$H$434,8,0)</f>
        <v>22</v>
      </c>
      <c r="J100" s="7">
        <f t="shared" si="1"/>
        <v>2</v>
      </c>
      <c r="K100" s="7" t="s">
        <v>16</v>
      </c>
      <c r="L100" s="7" t="s">
        <v>227</v>
      </c>
      <c r="M100" s="10" t="s">
        <v>512</v>
      </c>
      <c r="N100" s="7">
        <v>1</v>
      </c>
    </row>
    <row r="101" spans="1:14" ht="15.75" x14ac:dyDescent="0.25">
      <c r="A101" s="10" t="s">
        <v>179</v>
      </c>
      <c r="B101" s="2" t="s">
        <v>514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f>VLOOKUP(A101,'[2]June-23'!$A$3:$G$434,7,0)</f>
        <v>25</v>
      </c>
      <c r="I101" s="7">
        <f>VLOOKUP(A101,'[2]June-23'!$A$3:$H$434,8,0)</f>
        <v>25</v>
      </c>
      <c r="J101" s="7">
        <f t="shared" si="1"/>
        <v>0</v>
      </c>
      <c r="K101" s="7" t="s">
        <v>16</v>
      </c>
      <c r="L101" s="7" t="s">
        <v>227</v>
      </c>
      <c r="M101" s="10" t="s">
        <v>512</v>
      </c>
      <c r="N101" s="7">
        <v>1</v>
      </c>
    </row>
    <row r="102" spans="1:14" ht="15.75" x14ac:dyDescent="0.25">
      <c r="A102" s="10" t="s">
        <v>186</v>
      </c>
      <c r="B102" s="2" t="s">
        <v>514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f>VLOOKUP(A102,'[2]June-23'!$A$3:$G$434,7,0)</f>
        <v>25</v>
      </c>
      <c r="I102" s="7">
        <f>VLOOKUP(A102,'[2]June-23'!$A$3:$H$434,8,0)</f>
        <v>25</v>
      </c>
      <c r="J102" s="7">
        <f t="shared" si="1"/>
        <v>0</v>
      </c>
      <c r="K102" s="7" t="s">
        <v>14</v>
      </c>
      <c r="L102" s="7" t="s">
        <v>14</v>
      </c>
      <c r="M102" s="10" t="s">
        <v>512</v>
      </c>
      <c r="N102" s="7">
        <v>1</v>
      </c>
    </row>
    <row r="103" spans="1:14" ht="15.75" x14ac:dyDescent="0.25">
      <c r="A103" s="10" t="s">
        <v>232</v>
      </c>
      <c r="B103" s="2" t="s">
        <v>514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f t="shared" si="1"/>
        <v>0</v>
      </c>
      <c r="K103" s="7">
        <v>0</v>
      </c>
      <c r="L103" s="7">
        <v>0</v>
      </c>
      <c r="M103" s="10" t="s">
        <v>512</v>
      </c>
      <c r="N103" s="7">
        <v>1</v>
      </c>
    </row>
    <row r="104" spans="1:14" ht="15.75" x14ac:dyDescent="0.25">
      <c r="A104" s="10" t="s">
        <v>30</v>
      </c>
      <c r="B104" s="2" t="s">
        <v>514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f t="shared" ref="J104:J167" si="2">H104-I104</f>
        <v>0</v>
      </c>
      <c r="K104" s="7">
        <v>0</v>
      </c>
      <c r="L104" s="7">
        <v>0</v>
      </c>
      <c r="M104" s="10" t="s">
        <v>512</v>
      </c>
      <c r="N104" s="7">
        <v>1</v>
      </c>
    </row>
    <row r="105" spans="1:14" ht="15.75" x14ac:dyDescent="0.25">
      <c r="A105" s="10" t="s">
        <v>77</v>
      </c>
      <c r="B105" s="2" t="s">
        <v>514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f t="shared" si="2"/>
        <v>0</v>
      </c>
      <c r="K105" s="7">
        <v>0</v>
      </c>
      <c r="L105" s="7">
        <v>0</v>
      </c>
      <c r="M105" s="10" t="s">
        <v>512</v>
      </c>
      <c r="N105" s="7">
        <v>1</v>
      </c>
    </row>
    <row r="106" spans="1:14" ht="15.75" x14ac:dyDescent="0.25">
      <c r="A106" s="10" t="s">
        <v>157</v>
      </c>
      <c r="B106" s="2" t="s">
        <v>514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f t="shared" si="2"/>
        <v>0</v>
      </c>
      <c r="K106" s="7">
        <v>0</v>
      </c>
      <c r="L106" s="7">
        <v>0</v>
      </c>
      <c r="M106" s="10" t="s">
        <v>512</v>
      </c>
      <c r="N106" s="7">
        <v>1</v>
      </c>
    </row>
    <row r="107" spans="1:14" ht="15.75" x14ac:dyDescent="0.25">
      <c r="A107" s="10" t="s">
        <v>233</v>
      </c>
      <c r="B107" s="2" t="s">
        <v>514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f t="shared" si="2"/>
        <v>0</v>
      </c>
      <c r="K107" s="7">
        <v>0</v>
      </c>
      <c r="L107" s="7">
        <v>0</v>
      </c>
      <c r="M107" s="10" t="s">
        <v>512</v>
      </c>
      <c r="N107" s="7">
        <v>1</v>
      </c>
    </row>
    <row r="108" spans="1:14" ht="15.75" x14ac:dyDescent="0.25">
      <c r="A108" s="10" t="s">
        <v>234</v>
      </c>
      <c r="B108" s="2" t="s">
        <v>514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f t="shared" si="2"/>
        <v>0</v>
      </c>
      <c r="K108" s="7">
        <v>0</v>
      </c>
      <c r="L108" s="7">
        <v>0</v>
      </c>
      <c r="M108" s="10" t="s">
        <v>512</v>
      </c>
      <c r="N108" s="7">
        <v>1</v>
      </c>
    </row>
    <row r="109" spans="1:14" ht="15.75" x14ac:dyDescent="0.25">
      <c r="A109" s="10" t="s">
        <v>235</v>
      </c>
      <c r="B109" s="2" t="s">
        <v>514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f t="shared" si="2"/>
        <v>0</v>
      </c>
      <c r="K109" s="7">
        <v>0</v>
      </c>
      <c r="L109" s="7">
        <v>0</v>
      </c>
      <c r="M109" s="10" t="s">
        <v>512</v>
      </c>
      <c r="N109" s="7">
        <v>1</v>
      </c>
    </row>
    <row r="110" spans="1:14" ht="15.75" x14ac:dyDescent="0.25">
      <c r="A110" s="10" t="s">
        <v>236</v>
      </c>
      <c r="B110" s="2" t="s">
        <v>514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f t="shared" si="2"/>
        <v>0</v>
      </c>
      <c r="K110" s="7">
        <v>0</v>
      </c>
      <c r="L110" s="7">
        <v>0</v>
      </c>
      <c r="M110" s="10" t="s">
        <v>512</v>
      </c>
      <c r="N110" s="7">
        <v>1</v>
      </c>
    </row>
    <row r="111" spans="1:14" ht="15.75" x14ac:dyDescent="0.25">
      <c r="A111" s="10" t="s">
        <v>237</v>
      </c>
      <c r="B111" s="2" t="s">
        <v>514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f t="shared" si="2"/>
        <v>0</v>
      </c>
      <c r="K111" s="7">
        <v>0</v>
      </c>
      <c r="L111" s="7">
        <v>0</v>
      </c>
      <c r="M111" s="10" t="s">
        <v>512</v>
      </c>
      <c r="N111" s="7">
        <v>1</v>
      </c>
    </row>
    <row r="112" spans="1:14" ht="15.75" x14ac:dyDescent="0.25">
      <c r="A112" s="10" t="s">
        <v>238</v>
      </c>
      <c r="B112" s="2" t="s">
        <v>514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f t="shared" si="2"/>
        <v>0</v>
      </c>
      <c r="K112" s="7">
        <v>0</v>
      </c>
      <c r="L112" s="7">
        <v>0</v>
      </c>
      <c r="M112" s="10" t="s">
        <v>512</v>
      </c>
      <c r="N112" s="7">
        <v>1</v>
      </c>
    </row>
    <row r="113" spans="1:14" ht="15.75" x14ac:dyDescent="0.25">
      <c r="A113" s="10" t="s">
        <v>239</v>
      </c>
      <c r="B113" s="2" t="s">
        <v>514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f t="shared" si="2"/>
        <v>0</v>
      </c>
      <c r="K113" s="7">
        <v>0</v>
      </c>
      <c r="L113" s="7">
        <v>0</v>
      </c>
      <c r="M113" s="10" t="s">
        <v>512</v>
      </c>
      <c r="N113" s="7">
        <v>1</v>
      </c>
    </row>
    <row r="114" spans="1:14" ht="15.75" x14ac:dyDescent="0.25">
      <c r="A114" s="10" t="s">
        <v>240</v>
      </c>
      <c r="B114" s="2" t="s">
        <v>514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f t="shared" si="2"/>
        <v>0</v>
      </c>
      <c r="K114" s="7">
        <v>0</v>
      </c>
      <c r="L114" s="7">
        <v>0</v>
      </c>
      <c r="M114" s="10" t="s">
        <v>512</v>
      </c>
      <c r="N114" s="7">
        <v>1</v>
      </c>
    </row>
    <row r="115" spans="1:14" ht="15.75" x14ac:dyDescent="0.25">
      <c r="A115" s="10" t="s">
        <v>241</v>
      </c>
      <c r="B115" s="2" t="s">
        <v>514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f t="shared" si="2"/>
        <v>0</v>
      </c>
      <c r="K115" s="7">
        <v>0</v>
      </c>
      <c r="L115" s="7">
        <v>0</v>
      </c>
      <c r="M115" s="10" t="s">
        <v>512</v>
      </c>
      <c r="N115" s="7">
        <v>1</v>
      </c>
    </row>
    <row r="116" spans="1:14" ht="15.75" x14ac:dyDescent="0.25">
      <c r="A116" s="10" t="s">
        <v>242</v>
      </c>
      <c r="B116" s="2" t="s">
        <v>514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f t="shared" si="2"/>
        <v>0</v>
      </c>
      <c r="K116" s="7">
        <v>0</v>
      </c>
      <c r="L116" s="7">
        <v>0</v>
      </c>
      <c r="M116" s="10" t="s">
        <v>512</v>
      </c>
      <c r="N116" s="7">
        <v>1</v>
      </c>
    </row>
    <row r="117" spans="1:14" ht="15.75" x14ac:dyDescent="0.25">
      <c r="A117" s="10" t="s">
        <v>243</v>
      </c>
      <c r="B117" s="2" t="s">
        <v>514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f t="shared" si="2"/>
        <v>0</v>
      </c>
      <c r="K117" s="7">
        <v>0</v>
      </c>
      <c r="L117" s="7">
        <v>0</v>
      </c>
      <c r="M117" s="10" t="s">
        <v>512</v>
      </c>
      <c r="N117" s="7">
        <v>1</v>
      </c>
    </row>
    <row r="118" spans="1:14" ht="15.75" x14ac:dyDescent="0.25">
      <c r="A118" s="10" t="s">
        <v>244</v>
      </c>
      <c r="B118" s="2" t="s">
        <v>514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f t="shared" si="2"/>
        <v>0</v>
      </c>
      <c r="K118" s="7">
        <v>0</v>
      </c>
      <c r="L118" s="7">
        <v>0</v>
      </c>
      <c r="M118" s="10" t="s">
        <v>512</v>
      </c>
      <c r="N118" s="7">
        <v>1</v>
      </c>
    </row>
    <row r="119" spans="1:14" ht="15.75" x14ac:dyDescent="0.25">
      <c r="A119" s="10" t="s">
        <v>19</v>
      </c>
      <c r="B119" s="2" t="s">
        <v>514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f t="shared" si="2"/>
        <v>0</v>
      </c>
      <c r="K119" s="7">
        <v>0</v>
      </c>
      <c r="L119" s="7">
        <v>0</v>
      </c>
      <c r="M119" s="10" t="s">
        <v>512</v>
      </c>
      <c r="N119" s="7">
        <v>1</v>
      </c>
    </row>
    <row r="120" spans="1:14" ht="15.75" x14ac:dyDescent="0.25">
      <c r="A120" s="10" t="s">
        <v>20</v>
      </c>
      <c r="B120" s="2" t="s">
        <v>514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f t="shared" si="2"/>
        <v>0</v>
      </c>
      <c r="K120" s="7">
        <v>0</v>
      </c>
      <c r="L120" s="7">
        <v>0</v>
      </c>
      <c r="M120" s="10" t="s">
        <v>512</v>
      </c>
      <c r="N120" s="7">
        <v>1</v>
      </c>
    </row>
    <row r="121" spans="1:14" ht="15.75" x14ac:dyDescent="0.25">
      <c r="A121" s="10" t="s">
        <v>21</v>
      </c>
      <c r="B121" s="2" t="s">
        <v>514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f t="shared" si="2"/>
        <v>0</v>
      </c>
      <c r="K121" s="7">
        <v>0</v>
      </c>
      <c r="L121" s="7">
        <v>0</v>
      </c>
      <c r="M121" s="10" t="s">
        <v>512</v>
      </c>
      <c r="N121" s="7">
        <v>1</v>
      </c>
    </row>
    <row r="122" spans="1:14" ht="15.75" x14ac:dyDescent="0.25">
      <c r="A122" s="10" t="s">
        <v>24</v>
      </c>
      <c r="B122" s="2" t="s">
        <v>514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f t="shared" si="2"/>
        <v>0</v>
      </c>
      <c r="K122" s="7">
        <v>0</v>
      </c>
      <c r="L122" s="7">
        <v>0</v>
      </c>
      <c r="M122" s="10" t="s">
        <v>512</v>
      </c>
      <c r="N122" s="7">
        <v>1</v>
      </c>
    </row>
    <row r="123" spans="1:14" ht="15.75" x14ac:dyDescent="0.25">
      <c r="A123" s="10" t="s">
        <v>58</v>
      </c>
      <c r="B123" s="2" t="s">
        <v>514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f t="shared" si="2"/>
        <v>0</v>
      </c>
      <c r="K123" s="7">
        <v>0</v>
      </c>
      <c r="L123" s="7">
        <v>0</v>
      </c>
      <c r="M123" s="10" t="s">
        <v>512</v>
      </c>
      <c r="N123" s="7">
        <v>1</v>
      </c>
    </row>
    <row r="124" spans="1:14" ht="15.75" x14ac:dyDescent="0.25">
      <c r="A124" s="10" t="s">
        <v>59</v>
      </c>
      <c r="B124" s="2" t="s">
        <v>514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f t="shared" si="2"/>
        <v>0</v>
      </c>
      <c r="K124" s="7">
        <v>0</v>
      </c>
      <c r="L124" s="7">
        <v>0</v>
      </c>
      <c r="M124" s="10" t="s">
        <v>512</v>
      </c>
      <c r="N124" s="7">
        <v>1</v>
      </c>
    </row>
    <row r="125" spans="1:14" ht="15.75" x14ac:dyDescent="0.25">
      <c r="A125" s="10" t="s">
        <v>60</v>
      </c>
      <c r="B125" s="2" t="s">
        <v>514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f t="shared" si="2"/>
        <v>0</v>
      </c>
      <c r="K125" s="7">
        <v>0</v>
      </c>
      <c r="L125" s="7">
        <v>0</v>
      </c>
      <c r="M125" s="10" t="s">
        <v>512</v>
      </c>
      <c r="N125" s="7">
        <v>1</v>
      </c>
    </row>
    <row r="126" spans="1:14" ht="15.75" x14ac:dyDescent="0.25">
      <c r="A126" s="10" t="s">
        <v>61</v>
      </c>
      <c r="B126" s="2" t="s">
        <v>514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f t="shared" si="2"/>
        <v>0</v>
      </c>
      <c r="K126" s="7">
        <v>0</v>
      </c>
      <c r="L126" s="7">
        <v>0</v>
      </c>
      <c r="M126" s="10" t="s">
        <v>512</v>
      </c>
      <c r="N126" s="7">
        <v>1</v>
      </c>
    </row>
    <row r="127" spans="1:14" ht="15.75" x14ac:dyDescent="0.25">
      <c r="A127" s="10" t="s">
        <v>62</v>
      </c>
      <c r="B127" s="2" t="s">
        <v>514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f t="shared" si="2"/>
        <v>0</v>
      </c>
      <c r="K127" s="7">
        <v>0</v>
      </c>
      <c r="L127" s="7">
        <v>0</v>
      </c>
      <c r="M127" s="10" t="s">
        <v>512</v>
      </c>
      <c r="N127" s="7">
        <v>1</v>
      </c>
    </row>
    <row r="128" spans="1:14" ht="15.75" x14ac:dyDescent="0.25">
      <c r="A128" s="10" t="s">
        <v>63</v>
      </c>
      <c r="B128" s="2" t="s">
        <v>514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f t="shared" si="2"/>
        <v>0</v>
      </c>
      <c r="K128" s="7">
        <v>0</v>
      </c>
      <c r="L128" s="7">
        <v>0</v>
      </c>
      <c r="M128" s="10" t="s">
        <v>512</v>
      </c>
      <c r="N128" s="7">
        <v>1</v>
      </c>
    </row>
    <row r="129" spans="1:14" ht="15.75" x14ac:dyDescent="0.25">
      <c r="A129" s="10" t="s">
        <v>64</v>
      </c>
      <c r="B129" s="2" t="s">
        <v>514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f t="shared" si="2"/>
        <v>0</v>
      </c>
      <c r="K129" s="7">
        <v>0</v>
      </c>
      <c r="L129" s="7">
        <v>0</v>
      </c>
      <c r="M129" s="10" t="s">
        <v>512</v>
      </c>
      <c r="N129" s="7">
        <v>1</v>
      </c>
    </row>
    <row r="130" spans="1:14" ht="15.75" x14ac:dyDescent="0.25">
      <c r="A130" s="10" t="s">
        <v>65</v>
      </c>
      <c r="B130" s="2" t="s">
        <v>514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f t="shared" si="2"/>
        <v>0</v>
      </c>
      <c r="K130" s="7">
        <v>0</v>
      </c>
      <c r="L130" s="7">
        <v>0</v>
      </c>
      <c r="M130" s="10" t="s">
        <v>512</v>
      </c>
      <c r="N130" s="7">
        <v>1</v>
      </c>
    </row>
    <row r="131" spans="1:14" ht="15.75" x14ac:dyDescent="0.25">
      <c r="A131" s="10" t="s">
        <v>66</v>
      </c>
      <c r="B131" s="2" t="s">
        <v>514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f t="shared" si="2"/>
        <v>0</v>
      </c>
      <c r="K131" s="7">
        <v>0</v>
      </c>
      <c r="L131" s="7">
        <v>0</v>
      </c>
      <c r="M131" s="10" t="s">
        <v>512</v>
      </c>
      <c r="N131" s="7">
        <v>1</v>
      </c>
    </row>
    <row r="132" spans="1:14" ht="15.75" x14ac:dyDescent="0.25">
      <c r="A132" s="10" t="s">
        <v>72</v>
      </c>
      <c r="B132" s="2" t="s">
        <v>514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f t="shared" si="2"/>
        <v>0</v>
      </c>
      <c r="K132" s="7">
        <v>0</v>
      </c>
      <c r="L132" s="7">
        <v>0</v>
      </c>
      <c r="M132" s="10" t="s">
        <v>512</v>
      </c>
      <c r="N132" s="7">
        <v>1</v>
      </c>
    </row>
    <row r="133" spans="1:14" ht="15.75" x14ac:dyDescent="0.25">
      <c r="A133" s="10" t="s">
        <v>82</v>
      </c>
      <c r="B133" s="2" t="s">
        <v>514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f t="shared" si="2"/>
        <v>0</v>
      </c>
      <c r="K133" s="7">
        <v>0</v>
      </c>
      <c r="L133" s="7">
        <v>0</v>
      </c>
      <c r="M133" s="10" t="s">
        <v>512</v>
      </c>
      <c r="N133" s="7">
        <v>1</v>
      </c>
    </row>
    <row r="134" spans="1:14" ht="15.75" x14ac:dyDescent="0.25">
      <c r="A134" s="10" t="s">
        <v>83</v>
      </c>
      <c r="B134" s="2" t="s">
        <v>514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f t="shared" si="2"/>
        <v>0</v>
      </c>
      <c r="K134" s="7">
        <v>0</v>
      </c>
      <c r="L134" s="7">
        <v>0</v>
      </c>
      <c r="M134" s="10" t="s">
        <v>512</v>
      </c>
      <c r="N134" s="7">
        <v>1</v>
      </c>
    </row>
    <row r="135" spans="1:14" ht="15.75" x14ac:dyDescent="0.25">
      <c r="A135" s="10" t="s">
        <v>84</v>
      </c>
      <c r="B135" s="2" t="s">
        <v>514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f t="shared" si="2"/>
        <v>0</v>
      </c>
      <c r="K135" s="7">
        <v>0</v>
      </c>
      <c r="L135" s="7">
        <v>0</v>
      </c>
      <c r="M135" s="10" t="s">
        <v>512</v>
      </c>
      <c r="N135" s="7">
        <v>1</v>
      </c>
    </row>
    <row r="136" spans="1:14" ht="15.75" x14ac:dyDescent="0.25">
      <c r="A136" s="10" t="s">
        <v>85</v>
      </c>
      <c r="B136" s="2" t="s">
        <v>514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f t="shared" si="2"/>
        <v>0</v>
      </c>
      <c r="K136" s="7">
        <v>0</v>
      </c>
      <c r="L136" s="7">
        <v>0</v>
      </c>
      <c r="M136" s="10" t="s">
        <v>512</v>
      </c>
      <c r="N136" s="7">
        <v>1</v>
      </c>
    </row>
    <row r="137" spans="1:14" ht="15.75" x14ac:dyDescent="0.25">
      <c r="A137" s="10" t="s">
        <v>245</v>
      </c>
      <c r="B137" s="2" t="s">
        <v>514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f t="shared" si="2"/>
        <v>0</v>
      </c>
      <c r="K137" s="7">
        <v>0</v>
      </c>
      <c r="L137" s="7">
        <v>0</v>
      </c>
      <c r="M137" s="10" t="s">
        <v>512</v>
      </c>
      <c r="N137" s="7">
        <v>1</v>
      </c>
    </row>
    <row r="138" spans="1:14" ht="15.75" x14ac:dyDescent="0.25">
      <c r="A138" s="10" t="s">
        <v>246</v>
      </c>
      <c r="B138" s="2" t="s">
        <v>514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f t="shared" si="2"/>
        <v>0</v>
      </c>
      <c r="K138" s="7">
        <v>0</v>
      </c>
      <c r="L138" s="7">
        <v>0</v>
      </c>
      <c r="M138" s="10" t="s">
        <v>512</v>
      </c>
      <c r="N138" s="7">
        <v>1</v>
      </c>
    </row>
    <row r="139" spans="1:14" ht="15.75" x14ac:dyDescent="0.25">
      <c r="A139" s="10" t="s">
        <v>247</v>
      </c>
      <c r="B139" s="2" t="s">
        <v>514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f t="shared" si="2"/>
        <v>0</v>
      </c>
      <c r="K139" s="7">
        <v>0</v>
      </c>
      <c r="L139" s="7">
        <v>0</v>
      </c>
      <c r="M139" s="10" t="s">
        <v>512</v>
      </c>
      <c r="N139" s="7">
        <v>1</v>
      </c>
    </row>
    <row r="140" spans="1:14" ht="15.75" x14ac:dyDescent="0.25">
      <c r="A140" s="10" t="s">
        <v>248</v>
      </c>
      <c r="B140" s="2" t="s">
        <v>514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f t="shared" si="2"/>
        <v>0</v>
      </c>
      <c r="K140" s="7">
        <v>0</v>
      </c>
      <c r="L140" s="7">
        <v>0</v>
      </c>
      <c r="M140" s="10" t="s">
        <v>512</v>
      </c>
      <c r="N140" s="7">
        <v>1</v>
      </c>
    </row>
    <row r="141" spans="1:14" ht="15.75" x14ac:dyDescent="0.25">
      <c r="A141" s="10" t="s">
        <v>249</v>
      </c>
      <c r="B141" s="2" t="s">
        <v>514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f t="shared" si="2"/>
        <v>0</v>
      </c>
      <c r="K141" s="7">
        <v>0</v>
      </c>
      <c r="L141" s="7">
        <v>0</v>
      </c>
      <c r="M141" s="10" t="s">
        <v>512</v>
      </c>
      <c r="N141" s="7">
        <v>1</v>
      </c>
    </row>
    <row r="142" spans="1:14" ht="15.75" x14ac:dyDescent="0.25">
      <c r="A142" s="10" t="s">
        <v>250</v>
      </c>
      <c r="B142" s="2" t="s">
        <v>514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f t="shared" si="2"/>
        <v>0</v>
      </c>
      <c r="K142" s="7">
        <v>0</v>
      </c>
      <c r="L142" s="7">
        <v>0</v>
      </c>
      <c r="M142" s="10" t="s">
        <v>512</v>
      </c>
      <c r="N142" s="7">
        <v>1</v>
      </c>
    </row>
    <row r="143" spans="1:14" ht="15.75" x14ac:dyDescent="0.25">
      <c r="A143" s="10" t="s">
        <v>251</v>
      </c>
      <c r="B143" s="2" t="s">
        <v>514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f t="shared" si="2"/>
        <v>0</v>
      </c>
      <c r="K143" s="7">
        <v>0</v>
      </c>
      <c r="L143" s="7">
        <v>0</v>
      </c>
      <c r="M143" s="10" t="s">
        <v>512</v>
      </c>
      <c r="N143" s="7">
        <v>1</v>
      </c>
    </row>
    <row r="144" spans="1:14" ht="15.75" x14ac:dyDescent="0.25">
      <c r="A144" s="10" t="s">
        <v>252</v>
      </c>
      <c r="B144" s="2" t="s">
        <v>514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f t="shared" si="2"/>
        <v>0</v>
      </c>
      <c r="K144" s="7">
        <v>0</v>
      </c>
      <c r="L144" s="7">
        <v>0</v>
      </c>
      <c r="M144" s="10" t="s">
        <v>512</v>
      </c>
      <c r="N144" s="7">
        <v>1</v>
      </c>
    </row>
    <row r="145" spans="1:14" ht="15.75" x14ac:dyDescent="0.25">
      <c r="A145" s="10" t="s">
        <v>253</v>
      </c>
      <c r="B145" s="2" t="s">
        <v>514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f t="shared" si="2"/>
        <v>0</v>
      </c>
      <c r="K145" s="7">
        <v>0</v>
      </c>
      <c r="L145" s="7">
        <v>0</v>
      </c>
      <c r="M145" s="10" t="s">
        <v>512</v>
      </c>
      <c r="N145" s="7">
        <v>1</v>
      </c>
    </row>
    <row r="146" spans="1:14" ht="15.75" x14ac:dyDescent="0.25">
      <c r="A146" s="10" t="s">
        <v>254</v>
      </c>
      <c r="B146" s="2" t="s">
        <v>514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f t="shared" si="2"/>
        <v>0</v>
      </c>
      <c r="K146" s="7">
        <v>0</v>
      </c>
      <c r="L146" s="7">
        <v>0</v>
      </c>
      <c r="M146" s="10" t="s">
        <v>512</v>
      </c>
      <c r="N146" s="7">
        <v>1</v>
      </c>
    </row>
    <row r="147" spans="1:14" ht="15.75" x14ac:dyDescent="0.25">
      <c r="A147" s="10" t="s">
        <v>255</v>
      </c>
      <c r="B147" s="2" t="s">
        <v>514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f t="shared" si="2"/>
        <v>0</v>
      </c>
      <c r="K147" s="7">
        <v>0</v>
      </c>
      <c r="L147" s="7">
        <v>0</v>
      </c>
      <c r="M147" s="10" t="s">
        <v>512</v>
      </c>
      <c r="N147" s="7">
        <v>1</v>
      </c>
    </row>
    <row r="148" spans="1:14" ht="15.75" x14ac:dyDescent="0.25">
      <c r="A148" s="10" t="s">
        <v>256</v>
      </c>
      <c r="B148" s="2" t="s">
        <v>514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f t="shared" si="2"/>
        <v>0</v>
      </c>
      <c r="K148" s="7">
        <v>0</v>
      </c>
      <c r="L148" s="7">
        <v>0</v>
      </c>
      <c r="M148" s="10" t="s">
        <v>512</v>
      </c>
      <c r="N148" s="7">
        <v>1</v>
      </c>
    </row>
    <row r="149" spans="1:14" ht="15.75" x14ac:dyDescent="0.25">
      <c r="A149" s="10" t="s">
        <v>257</v>
      </c>
      <c r="B149" s="2" t="s">
        <v>514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f t="shared" si="2"/>
        <v>0</v>
      </c>
      <c r="K149" s="7">
        <v>0</v>
      </c>
      <c r="L149" s="7">
        <v>0</v>
      </c>
      <c r="M149" s="10" t="s">
        <v>512</v>
      </c>
      <c r="N149" s="7">
        <v>1</v>
      </c>
    </row>
    <row r="150" spans="1:14" ht="15.75" x14ac:dyDescent="0.25">
      <c r="A150" s="10" t="s">
        <v>258</v>
      </c>
      <c r="B150" s="2" t="s">
        <v>514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f t="shared" si="2"/>
        <v>0</v>
      </c>
      <c r="K150" s="7">
        <v>0</v>
      </c>
      <c r="L150" s="7">
        <v>0</v>
      </c>
      <c r="M150" s="10" t="s">
        <v>512</v>
      </c>
      <c r="N150" s="7">
        <v>1</v>
      </c>
    </row>
    <row r="151" spans="1:14" ht="15.75" x14ac:dyDescent="0.25">
      <c r="A151" s="10" t="s">
        <v>259</v>
      </c>
      <c r="B151" s="2" t="s">
        <v>514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f t="shared" si="2"/>
        <v>0</v>
      </c>
      <c r="K151" s="7">
        <v>0</v>
      </c>
      <c r="L151" s="7">
        <v>0</v>
      </c>
      <c r="M151" s="10" t="s">
        <v>512</v>
      </c>
      <c r="N151" s="7">
        <v>1</v>
      </c>
    </row>
    <row r="152" spans="1:14" ht="15.75" x14ac:dyDescent="0.25">
      <c r="A152" s="10" t="s">
        <v>260</v>
      </c>
      <c r="B152" s="2" t="s">
        <v>514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f t="shared" si="2"/>
        <v>0</v>
      </c>
      <c r="K152" s="7">
        <v>0</v>
      </c>
      <c r="L152" s="7">
        <v>0</v>
      </c>
      <c r="M152" s="10" t="s">
        <v>512</v>
      </c>
      <c r="N152" s="7">
        <v>1</v>
      </c>
    </row>
    <row r="153" spans="1:14" ht="15.75" x14ac:dyDescent="0.25">
      <c r="A153" s="10" t="s">
        <v>261</v>
      </c>
      <c r="B153" s="2" t="s">
        <v>514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f t="shared" si="2"/>
        <v>0</v>
      </c>
      <c r="K153" s="7">
        <v>0</v>
      </c>
      <c r="L153" s="7">
        <v>0</v>
      </c>
      <c r="M153" s="10" t="s">
        <v>512</v>
      </c>
      <c r="N153" s="7">
        <v>1</v>
      </c>
    </row>
    <row r="154" spans="1:14" ht="15.75" x14ac:dyDescent="0.25">
      <c r="A154" s="10" t="s">
        <v>262</v>
      </c>
      <c r="B154" s="2" t="s">
        <v>514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f t="shared" si="2"/>
        <v>0</v>
      </c>
      <c r="K154" s="7">
        <v>0</v>
      </c>
      <c r="L154" s="7">
        <v>0</v>
      </c>
      <c r="M154" s="10" t="s">
        <v>512</v>
      </c>
      <c r="N154" s="7">
        <v>1</v>
      </c>
    </row>
    <row r="155" spans="1:14" ht="15.75" x14ac:dyDescent="0.25">
      <c r="A155" s="10" t="s">
        <v>263</v>
      </c>
      <c r="B155" s="2" t="s">
        <v>514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f t="shared" si="2"/>
        <v>0</v>
      </c>
      <c r="K155" s="7">
        <v>0</v>
      </c>
      <c r="L155" s="7">
        <v>0</v>
      </c>
      <c r="M155" s="10" t="s">
        <v>512</v>
      </c>
      <c r="N155" s="7">
        <v>1</v>
      </c>
    </row>
    <row r="156" spans="1:14" ht="15.75" x14ac:dyDescent="0.25">
      <c r="A156" s="10" t="s">
        <v>264</v>
      </c>
      <c r="B156" s="2" t="s">
        <v>514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f t="shared" si="2"/>
        <v>0</v>
      </c>
      <c r="K156" s="7">
        <v>0</v>
      </c>
      <c r="L156" s="7">
        <v>0</v>
      </c>
      <c r="M156" s="10" t="s">
        <v>512</v>
      </c>
      <c r="N156" s="7">
        <v>1</v>
      </c>
    </row>
    <row r="157" spans="1:14" ht="15.75" x14ac:dyDescent="0.25">
      <c r="A157" s="10" t="s">
        <v>265</v>
      </c>
      <c r="B157" s="2" t="s">
        <v>514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f t="shared" si="2"/>
        <v>0</v>
      </c>
      <c r="K157" s="7">
        <v>0</v>
      </c>
      <c r="L157" s="7">
        <v>0</v>
      </c>
      <c r="M157" s="10" t="s">
        <v>512</v>
      </c>
      <c r="N157" s="7">
        <v>1</v>
      </c>
    </row>
    <row r="158" spans="1:14" ht="15.75" x14ac:dyDescent="0.25">
      <c r="A158" s="10" t="s">
        <v>266</v>
      </c>
      <c r="B158" s="2" t="s">
        <v>514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f t="shared" si="2"/>
        <v>0</v>
      </c>
      <c r="K158" s="7">
        <v>0</v>
      </c>
      <c r="L158" s="7">
        <v>0</v>
      </c>
      <c r="M158" s="10" t="s">
        <v>512</v>
      </c>
      <c r="N158" s="7">
        <v>1</v>
      </c>
    </row>
    <row r="159" spans="1:14" ht="15.75" x14ac:dyDescent="0.25">
      <c r="A159" s="10" t="s">
        <v>267</v>
      </c>
      <c r="B159" s="2" t="s">
        <v>514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f t="shared" si="2"/>
        <v>0</v>
      </c>
      <c r="K159" s="7">
        <v>0</v>
      </c>
      <c r="L159" s="7">
        <v>0</v>
      </c>
      <c r="M159" s="10" t="s">
        <v>512</v>
      </c>
      <c r="N159" s="7">
        <v>1</v>
      </c>
    </row>
    <row r="160" spans="1:14" ht="15.75" x14ac:dyDescent="0.25">
      <c r="A160" s="10" t="s">
        <v>268</v>
      </c>
      <c r="B160" s="2" t="s">
        <v>514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f t="shared" si="2"/>
        <v>0</v>
      </c>
      <c r="K160" s="7">
        <v>0</v>
      </c>
      <c r="L160" s="7">
        <v>0</v>
      </c>
      <c r="M160" s="10" t="s">
        <v>512</v>
      </c>
      <c r="N160" s="7">
        <v>1</v>
      </c>
    </row>
    <row r="161" spans="1:14" ht="15.75" x14ac:dyDescent="0.25">
      <c r="A161" s="10" t="s">
        <v>269</v>
      </c>
      <c r="B161" s="2" t="s">
        <v>514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f t="shared" si="2"/>
        <v>0</v>
      </c>
      <c r="K161" s="7">
        <v>0</v>
      </c>
      <c r="L161" s="7">
        <v>0</v>
      </c>
      <c r="M161" s="10" t="s">
        <v>512</v>
      </c>
      <c r="N161" s="7">
        <v>1</v>
      </c>
    </row>
    <row r="162" spans="1:14" ht="15.75" x14ac:dyDescent="0.25">
      <c r="A162" s="10" t="s">
        <v>270</v>
      </c>
      <c r="B162" s="2" t="s">
        <v>514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f t="shared" si="2"/>
        <v>0</v>
      </c>
      <c r="K162" s="7">
        <v>0</v>
      </c>
      <c r="L162" s="7">
        <v>0</v>
      </c>
      <c r="M162" s="10" t="s">
        <v>512</v>
      </c>
      <c r="N162" s="7">
        <v>1</v>
      </c>
    </row>
    <row r="163" spans="1:14" ht="15.75" x14ac:dyDescent="0.25">
      <c r="A163" s="10" t="s">
        <v>271</v>
      </c>
      <c r="B163" s="2" t="s">
        <v>514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f t="shared" si="2"/>
        <v>0</v>
      </c>
      <c r="K163" s="7">
        <v>0</v>
      </c>
      <c r="L163" s="7">
        <v>0</v>
      </c>
      <c r="M163" s="10" t="s">
        <v>512</v>
      </c>
      <c r="N163" s="7">
        <v>1</v>
      </c>
    </row>
    <row r="164" spans="1:14" ht="15.75" x14ac:dyDescent="0.25">
      <c r="A164" s="10" t="s">
        <v>272</v>
      </c>
      <c r="B164" s="2" t="s">
        <v>514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f t="shared" si="2"/>
        <v>0</v>
      </c>
      <c r="K164" s="7">
        <v>0</v>
      </c>
      <c r="L164" s="7">
        <v>0</v>
      </c>
      <c r="M164" s="10" t="s">
        <v>512</v>
      </c>
      <c r="N164" s="7">
        <v>1</v>
      </c>
    </row>
    <row r="165" spans="1:14" ht="15.75" x14ac:dyDescent="0.25">
      <c r="A165" s="10" t="s">
        <v>273</v>
      </c>
      <c r="B165" s="2" t="s">
        <v>514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f t="shared" si="2"/>
        <v>0</v>
      </c>
      <c r="K165" s="7">
        <v>0</v>
      </c>
      <c r="L165" s="7">
        <v>0</v>
      </c>
      <c r="M165" s="10" t="s">
        <v>512</v>
      </c>
      <c r="N165" s="7">
        <v>1</v>
      </c>
    </row>
    <row r="166" spans="1:14" ht="15.75" x14ac:dyDescent="0.25">
      <c r="A166" s="10" t="s">
        <v>274</v>
      </c>
      <c r="B166" s="2" t="s">
        <v>514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f t="shared" si="2"/>
        <v>0</v>
      </c>
      <c r="K166" s="7">
        <v>0</v>
      </c>
      <c r="L166" s="7">
        <v>0</v>
      </c>
      <c r="M166" s="10" t="s">
        <v>512</v>
      </c>
      <c r="N166" s="7">
        <v>1</v>
      </c>
    </row>
    <row r="167" spans="1:14" ht="15.75" x14ac:dyDescent="0.25">
      <c r="A167" s="10" t="s">
        <v>275</v>
      </c>
      <c r="B167" s="2" t="s">
        <v>514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f t="shared" si="2"/>
        <v>0</v>
      </c>
      <c r="K167" s="7">
        <v>0</v>
      </c>
      <c r="L167" s="7">
        <v>0</v>
      </c>
      <c r="M167" s="10" t="s">
        <v>512</v>
      </c>
      <c r="N167" s="7">
        <v>1</v>
      </c>
    </row>
    <row r="168" spans="1:14" ht="15.75" x14ac:dyDescent="0.25">
      <c r="A168" s="10" t="s">
        <v>276</v>
      </c>
      <c r="B168" s="2" t="s">
        <v>514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f t="shared" ref="J168:J231" si="3">H168-I168</f>
        <v>0</v>
      </c>
      <c r="K168" s="7">
        <v>0</v>
      </c>
      <c r="L168" s="7">
        <v>0</v>
      </c>
      <c r="M168" s="10" t="s">
        <v>512</v>
      </c>
      <c r="N168" s="7">
        <v>1</v>
      </c>
    </row>
    <row r="169" spans="1:14" ht="15.75" x14ac:dyDescent="0.25">
      <c r="A169" s="10" t="s">
        <v>277</v>
      </c>
      <c r="B169" s="2" t="s">
        <v>514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f t="shared" si="3"/>
        <v>0</v>
      </c>
      <c r="K169" s="7">
        <v>0</v>
      </c>
      <c r="L169" s="7">
        <v>0</v>
      </c>
      <c r="M169" s="10" t="s">
        <v>512</v>
      </c>
      <c r="N169" s="7">
        <v>1</v>
      </c>
    </row>
    <row r="170" spans="1:14" ht="15.75" x14ac:dyDescent="0.25">
      <c r="A170" s="10" t="s">
        <v>278</v>
      </c>
      <c r="B170" s="2" t="s">
        <v>514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f t="shared" si="3"/>
        <v>0</v>
      </c>
      <c r="K170" s="7">
        <v>0</v>
      </c>
      <c r="L170" s="7">
        <v>0</v>
      </c>
      <c r="M170" s="10" t="s">
        <v>512</v>
      </c>
      <c r="N170" s="7">
        <v>1</v>
      </c>
    </row>
    <row r="171" spans="1:14" ht="15.75" x14ac:dyDescent="0.25">
      <c r="A171" s="10" t="s">
        <v>279</v>
      </c>
      <c r="B171" s="2" t="s">
        <v>514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f t="shared" si="3"/>
        <v>0</v>
      </c>
      <c r="K171" s="7">
        <v>0</v>
      </c>
      <c r="L171" s="7">
        <v>0</v>
      </c>
      <c r="M171" s="10" t="s">
        <v>512</v>
      </c>
      <c r="N171" s="7">
        <v>1</v>
      </c>
    </row>
    <row r="172" spans="1:14" ht="15.75" x14ac:dyDescent="0.25">
      <c r="A172" s="10" t="s">
        <v>280</v>
      </c>
      <c r="B172" s="2" t="s">
        <v>514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f t="shared" si="3"/>
        <v>0</v>
      </c>
      <c r="K172" s="7">
        <v>0</v>
      </c>
      <c r="L172" s="7">
        <v>0</v>
      </c>
      <c r="M172" s="10" t="s">
        <v>512</v>
      </c>
      <c r="N172" s="7">
        <v>1</v>
      </c>
    </row>
    <row r="173" spans="1:14" ht="15.75" x14ac:dyDescent="0.25">
      <c r="A173" s="10" t="s">
        <v>281</v>
      </c>
      <c r="B173" s="2" t="s">
        <v>514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f t="shared" si="3"/>
        <v>0</v>
      </c>
      <c r="K173" s="7">
        <v>0</v>
      </c>
      <c r="L173" s="7">
        <v>0</v>
      </c>
      <c r="M173" s="10" t="s">
        <v>512</v>
      </c>
      <c r="N173" s="7">
        <v>1</v>
      </c>
    </row>
    <row r="174" spans="1:14" ht="15.75" x14ac:dyDescent="0.25">
      <c r="A174" s="10" t="s">
        <v>282</v>
      </c>
      <c r="B174" s="2" t="s">
        <v>514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f t="shared" si="3"/>
        <v>0</v>
      </c>
      <c r="K174" s="7">
        <v>0</v>
      </c>
      <c r="L174" s="7">
        <v>0</v>
      </c>
      <c r="M174" s="10" t="s">
        <v>512</v>
      </c>
      <c r="N174" s="7">
        <v>1</v>
      </c>
    </row>
    <row r="175" spans="1:14" ht="15.75" x14ac:dyDescent="0.25">
      <c r="A175" s="10" t="s">
        <v>283</v>
      </c>
      <c r="B175" s="2" t="s">
        <v>514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f t="shared" si="3"/>
        <v>0</v>
      </c>
      <c r="K175" s="7">
        <v>0</v>
      </c>
      <c r="L175" s="7">
        <v>0</v>
      </c>
      <c r="M175" s="10" t="s">
        <v>512</v>
      </c>
      <c r="N175" s="7">
        <v>1</v>
      </c>
    </row>
    <row r="176" spans="1:14" ht="15.75" x14ac:dyDescent="0.25">
      <c r="A176" s="10" t="s">
        <v>284</v>
      </c>
      <c r="B176" s="2" t="s">
        <v>514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f t="shared" si="3"/>
        <v>0</v>
      </c>
      <c r="K176" s="7">
        <v>0</v>
      </c>
      <c r="L176" s="7">
        <v>0</v>
      </c>
      <c r="M176" s="10" t="s">
        <v>512</v>
      </c>
      <c r="N176" s="7">
        <v>1</v>
      </c>
    </row>
    <row r="177" spans="1:14" ht="15.75" x14ac:dyDescent="0.25">
      <c r="A177" s="10" t="s">
        <v>285</v>
      </c>
      <c r="B177" s="2" t="s">
        <v>514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f t="shared" si="3"/>
        <v>0</v>
      </c>
      <c r="K177" s="7">
        <v>0</v>
      </c>
      <c r="L177" s="7">
        <v>0</v>
      </c>
      <c r="M177" s="10" t="s">
        <v>512</v>
      </c>
      <c r="N177" s="7">
        <v>1</v>
      </c>
    </row>
    <row r="178" spans="1:14" ht="15.75" x14ac:dyDescent="0.25">
      <c r="A178" s="10" t="s">
        <v>286</v>
      </c>
      <c r="B178" s="2" t="s">
        <v>514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f t="shared" si="3"/>
        <v>0</v>
      </c>
      <c r="K178" s="7">
        <v>0</v>
      </c>
      <c r="L178" s="7">
        <v>0</v>
      </c>
      <c r="M178" s="10" t="s">
        <v>512</v>
      </c>
      <c r="N178" s="7">
        <v>1</v>
      </c>
    </row>
    <row r="179" spans="1:14" ht="15.75" x14ac:dyDescent="0.25">
      <c r="A179" s="10" t="s">
        <v>22</v>
      </c>
      <c r="B179" s="2" t="s">
        <v>514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f t="shared" si="3"/>
        <v>0</v>
      </c>
      <c r="K179" s="7">
        <v>0</v>
      </c>
      <c r="L179" s="7">
        <v>0</v>
      </c>
      <c r="M179" s="10" t="s">
        <v>512</v>
      </c>
      <c r="N179" s="7">
        <v>1</v>
      </c>
    </row>
    <row r="180" spans="1:14" ht="15.75" x14ac:dyDescent="0.25">
      <c r="A180" s="10" t="s">
        <v>23</v>
      </c>
      <c r="B180" s="2" t="s">
        <v>514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f t="shared" si="3"/>
        <v>0</v>
      </c>
      <c r="K180" s="7">
        <v>0</v>
      </c>
      <c r="L180" s="7">
        <v>0</v>
      </c>
      <c r="M180" s="10" t="s">
        <v>512</v>
      </c>
      <c r="N180" s="7">
        <v>1</v>
      </c>
    </row>
    <row r="181" spans="1:14" ht="15.75" x14ac:dyDescent="0.25">
      <c r="A181" s="10" t="s">
        <v>26</v>
      </c>
      <c r="B181" s="2" t="s">
        <v>514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f t="shared" si="3"/>
        <v>0</v>
      </c>
      <c r="K181" s="7">
        <v>0</v>
      </c>
      <c r="L181" s="7">
        <v>0</v>
      </c>
      <c r="M181" s="10" t="s">
        <v>512</v>
      </c>
      <c r="N181" s="7">
        <v>1</v>
      </c>
    </row>
    <row r="182" spans="1:14" ht="15.75" x14ac:dyDescent="0.25">
      <c r="A182" s="10" t="s">
        <v>27</v>
      </c>
      <c r="B182" s="2" t="s">
        <v>514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f t="shared" si="3"/>
        <v>0</v>
      </c>
      <c r="K182" s="7">
        <v>0</v>
      </c>
      <c r="L182" s="7">
        <v>0</v>
      </c>
      <c r="M182" s="10" t="s">
        <v>512</v>
      </c>
      <c r="N182" s="7">
        <v>1</v>
      </c>
    </row>
    <row r="183" spans="1:14" ht="15.75" x14ac:dyDescent="0.25">
      <c r="A183" s="10" t="s">
        <v>28</v>
      </c>
      <c r="B183" s="2" t="s">
        <v>514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f t="shared" si="3"/>
        <v>0</v>
      </c>
      <c r="K183" s="7">
        <v>0</v>
      </c>
      <c r="L183" s="7">
        <v>0</v>
      </c>
      <c r="M183" s="10" t="s">
        <v>512</v>
      </c>
      <c r="N183" s="7">
        <v>1</v>
      </c>
    </row>
    <row r="184" spans="1:14" ht="15.75" x14ac:dyDescent="0.25">
      <c r="A184" s="10" t="s">
        <v>29</v>
      </c>
      <c r="B184" s="2" t="s">
        <v>514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f t="shared" si="3"/>
        <v>0</v>
      </c>
      <c r="K184" s="7">
        <v>0</v>
      </c>
      <c r="L184" s="7">
        <v>0</v>
      </c>
      <c r="M184" s="10" t="s">
        <v>512</v>
      </c>
      <c r="N184" s="7">
        <v>1</v>
      </c>
    </row>
    <row r="185" spans="1:14" ht="15.75" x14ac:dyDescent="0.25">
      <c r="A185" s="10" t="s">
        <v>31</v>
      </c>
      <c r="B185" s="2" t="s">
        <v>514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f t="shared" si="3"/>
        <v>0</v>
      </c>
      <c r="K185" s="7">
        <v>0</v>
      </c>
      <c r="L185" s="7">
        <v>0</v>
      </c>
      <c r="M185" s="10" t="s">
        <v>512</v>
      </c>
      <c r="N185" s="7">
        <v>1</v>
      </c>
    </row>
    <row r="186" spans="1:14" ht="15.75" x14ac:dyDescent="0.25">
      <c r="A186" s="10" t="s">
        <v>32</v>
      </c>
      <c r="B186" s="2" t="s">
        <v>514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f t="shared" si="3"/>
        <v>0</v>
      </c>
      <c r="K186" s="7">
        <v>0</v>
      </c>
      <c r="L186" s="7">
        <v>0</v>
      </c>
      <c r="M186" s="10" t="s">
        <v>512</v>
      </c>
      <c r="N186" s="7">
        <v>1</v>
      </c>
    </row>
    <row r="187" spans="1:14" ht="15.75" x14ac:dyDescent="0.25">
      <c r="A187" s="10" t="s">
        <v>34</v>
      </c>
      <c r="B187" s="2" t="s">
        <v>514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f t="shared" si="3"/>
        <v>0</v>
      </c>
      <c r="K187" s="7">
        <v>0</v>
      </c>
      <c r="L187" s="7">
        <v>0</v>
      </c>
      <c r="M187" s="10" t="s">
        <v>512</v>
      </c>
      <c r="N187" s="7">
        <v>1</v>
      </c>
    </row>
    <row r="188" spans="1:14" ht="15.75" x14ac:dyDescent="0.25">
      <c r="A188" s="10" t="s">
        <v>45</v>
      </c>
      <c r="B188" s="2" t="s">
        <v>514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f t="shared" si="3"/>
        <v>0</v>
      </c>
      <c r="K188" s="7">
        <v>0</v>
      </c>
      <c r="L188" s="7">
        <v>0</v>
      </c>
      <c r="M188" s="10" t="s">
        <v>512</v>
      </c>
      <c r="N188" s="7">
        <v>1</v>
      </c>
    </row>
    <row r="189" spans="1:14" ht="15.75" x14ac:dyDescent="0.25">
      <c r="A189" s="10" t="s">
        <v>46</v>
      </c>
      <c r="B189" s="2" t="s">
        <v>514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f t="shared" si="3"/>
        <v>0</v>
      </c>
      <c r="K189" s="7">
        <v>0</v>
      </c>
      <c r="L189" s="7">
        <v>0</v>
      </c>
      <c r="M189" s="10" t="s">
        <v>512</v>
      </c>
      <c r="N189" s="7">
        <v>1</v>
      </c>
    </row>
    <row r="190" spans="1:14" ht="15.75" x14ac:dyDescent="0.25">
      <c r="A190" s="10" t="s">
        <v>47</v>
      </c>
      <c r="B190" s="2" t="s">
        <v>514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f t="shared" si="3"/>
        <v>0</v>
      </c>
      <c r="K190" s="7">
        <v>0</v>
      </c>
      <c r="L190" s="7">
        <v>0</v>
      </c>
      <c r="M190" s="10" t="s">
        <v>512</v>
      </c>
      <c r="N190" s="7">
        <v>1</v>
      </c>
    </row>
    <row r="191" spans="1:14" ht="15.75" x14ac:dyDescent="0.25">
      <c r="A191" s="10" t="s">
        <v>48</v>
      </c>
      <c r="B191" s="2" t="s">
        <v>514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f t="shared" si="3"/>
        <v>0</v>
      </c>
      <c r="K191" s="7">
        <v>0</v>
      </c>
      <c r="L191" s="7">
        <v>0</v>
      </c>
      <c r="M191" s="10" t="s">
        <v>512</v>
      </c>
      <c r="N191" s="7">
        <v>1</v>
      </c>
    </row>
    <row r="192" spans="1:14" ht="15.75" x14ac:dyDescent="0.25">
      <c r="A192" s="10" t="s">
        <v>52</v>
      </c>
      <c r="B192" s="2" t="s">
        <v>514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f t="shared" si="3"/>
        <v>0</v>
      </c>
      <c r="K192" s="7">
        <v>0</v>
      </c>
      <c r="L192" s="7">
        <v>0</v>
      </c>
      <c r="M192" s="10" t="s">
        <v>512</v>
      </c>
      <c r="N192" s="7">
        <v>1</v>
      </c>
    </row>
    <row r="193" spans="1:14" ht="15.75" x14ac:dyDescent="0.25">
      <c r="A193" s="10" t="s">
        <v>53</v>
      </c>
      <c r="B193" s="2" t="s">
        <v>514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f t="shared" si="3"/>
        <v>0</v>
      </c>
      <c r="K193" s="7">
        <v>0</v>
      </c>
      <c r="L193" s="7">
        <v>0</v>
      </c>
      <c r="M193" s="10" t="s">
        <v>512</v>
      </c>
      <c r="N193" s="7">
        <v>1</v>
      </c>
    </row>
    <row r="194" spans="1:14" ht="15.75" x14ac:dyDescent="0.25">
      <c r="A194" s="10" t="s">
        <v>54</v>
      </c>
      <c r="B194" s="2" t="s">
        <v>514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f t="shared" si="3"/>
        <v>0</v>
      </c>
      <c r="K194" s="7">
        <v>0</v>
      </c>
      <c r="L194" s="7">
        <v>0</v>
      </c>
      <c r="M194" s="10" t="s">
        <v>512</v>
      </c>
      <c r="N194" s="7">
        <v>1</v>
      </c>
    </row>
    <row r="195" spans="1:14" ht="15.75" x14ac:dyDescent="0.25">
      <c r="A195" s="10" t="s">
        <v>55</v>
      </c>
      <c r="B195" s="2" t="s">
        <v>514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f t="shared" si="3"/>
        <v>0</v>
      </c>
      <c r="K195" s="7">
        <v>0</v>
      </c>
      <c r="L195" s="7">
        <v>0</v>
      </c>
      <c r="M195" s="10" t="s">
        <v>512</v>
      </c>
      <c r="N195" s="7">
        <v>1</v>
      </c>
    </row>
    <row r="196" spans="1:14" ht="15.75" x14ac:dyDescent="0.25">
      <c r="A196" s="10" t="s">
        <v>56</v>
      </c>
      <c r="B196" s="2" t="s">
        <v>514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f t="shared" si="3"/>
        <v>0</v>
      </c>
      <c r="K196" s="7">
        <v>0</v>
      </c>
      <c r="L196" s="7">
        <v>0</v>
      </c>
      <c r="M196" s="10" t="s">
        <v>512</v>
      </c>
      <c r="N196" s="7">
        <v>1</v>
      </c>
    </row>
    <row r="197" spans="1:14" ht="15.75" x14ac:dyDescent="0.25">
      <c r="A197" s="10" t="s">
        <v>57</v>
      </c>
      <c r="B197" s="2" t="s">
        <v>514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f t="shared" si="3"/>
        <v>0</v>
      </c>
      <c r="K197" s="7">
        <v>0</v>
      </c>
      <c r="L197" s="7">
        <v>0</v>
      </c>
      <c r="M197" s="10" t="s">
        <v>512</v>
      </c>
      <c r="N197" s="7">
        <v>1</v>
      </c>
    </row>
    <row r="198" spans="1:14" ht="15.75" x14ac:dyDescent="0.25">
      <c r="A198" s="10" t="s">
        <v>67</v>
      </c>
      <c r="B198" s="2" t="s">
        <v>514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f t="shared" si="3"/>
        <v>0</v>
      </c>
      <c r="K198" s="7">
        <v>0</v>
      </c>
      <c r="L198" s="7">
        <v>0</v>
      </c>
      <c r="M198" s="10" t="s">
        <v>512</v>
      </c>
      <c r="N198" s="7">
        <v>1</v>
      </c>
    </row>
    <row r="199" spans="1:14" ht="15.75" x14ac:dyDescent="0.25">
      <c r="A199" s="10" t="s">
        <v>68</v>
      </c>
      <c r="B199" s="2" t="s">
        <v>514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f t="shared" si="3"/>
        <v>0</v>
      </c>
      <c r="K199" s="7">
        <v>0</v>
      </c>
      <c r="L199" s="7">
        <v>0</v>
      </c>
      <c r="M199" s="10" t="s">
        <v>512</v>
      </c>
      <c r="N199" s="7">
        <v>1</v>
      </c>
    </row>
    <row r="200" spans="1:14" ht="15.75" x14ac:dyDescent="0.25">
      <c r="A200" s="10" t="s">
        <v>70</v>
      </c>
      <c r="B200" s="2" t="s">
        <v>514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f t="shared" si="3"/>
        <v>0</v>
      </c>
      <c r="K200" s="7">
        <v>0</v>
      </c>
      <c r="L200" s="7">
        <v>0</v>
      </c>
      <c r="M200" s="10" t="s">
        <v>512</v>
      </c>
      <c r="N200" s="7">
        <v>1</v>
      </c>
    </row>
    <row r="201" spans="1:14" ht="15.75" x14ac:dyDescent="0.25">
      <c r="A201" s="10" t="s">
        <v>71</v>
      </c>
      <c r="B201" s="2" t="s">
        <v>514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f t="shared" si="3"/>
        <v>0</v>
      </c>
      <c r="K201" s="7">
        <v>0</v>
      </c>
      <c r="L201" s="7">
        <v>0</v>
      </c>
      <c r="M201" s="10" t="s">
        <v>512</v>
      </c>
      <c r="N201" s="7">
        <v>1</v>
      </c>
    </row>
    <row r="202" spans="1:14" ht="15.75" x14ac:dyDescent="0.25">
      <c r="A202" s="10" t="s">
        <v>73</v>
      </c>
      <c r="B202" s="2" t="s">
        <v>514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f t="shared" si="3"/>
        <v>0</v>
      </c>
      <c r="K202" s="7">
        <v>0</v>
      </c>
      <c r="L202" s="7">
        <v>0</v>
      </c>
      <c r="M202" s="10" t="s">
        <v>512</v>
      </c>
      <c r="N202" s="7">
        <v>1</v>
      </c>
    </row>
    <row r="203" spans="1:14" ht="15.75" x14ac:dyDescent="0.25">
      <c r="A203" s="10" t="s">
        <v>74</v>
      </c>
      <c r="B203" s="2" t="s">
        <v>514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f t="shared" si="3"/>
        <v>0</v>
      </c>
      <c r="K203" s="7">
        <v>0</v>
      </c>
      <c r="L203" s="7">
        <v>0</v>
      </c>
      <c r="M203" s="10" t="s">
        <v>512</v>
      </c>
      <c r="N203" s="7">
        <v>1</v>
      </c>
    </row>
    <row r="204" spans="1:14" ht="15.75" x14ac:dyDescent="0.25">
      <c r="A204" s="10" t="s">
        <v>75</v>
      </c>
      <c r="B204" s="2" t="s">
        <v>514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f t="shared" si="3"/>
        <v>0</v>
      </c>
      <c r="K204" s="7">
        <v>0</v>
      </c>
      <c r="L204" s="7">
        <v>0</v>
      </c>
      <c r="M204" s="10" t="s">
        <v>512</v>
      </c>
      <c r="N204" s="7">
        <v>1</v>
      </c>
    </row>
    <row r="205" spans="1:14" ht="15.75" x14ac:dyDescent="0.25">
      <c r="A205" s="10" t="s">
        <v>76</v>
      </c>
      <c r="B205" s="2" t="s">
        <v>514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f t="shared" si="3"/>
        <v>0</v>
      </c>
      <c r="K205" s="7">
        <v>0</v>
      </c>
      <c r="L205" s="7">
        <v>0</v>
      </c>
      <c r="M205" s="10" t="s">
        <v>512</v>
      </c>
      <c r="N205" s="7">
        <v>1</v>
      </c>
    </row>
    <row r="206" spans="1:14" ht="15.75" x14ac:dyDescent="0.25">
      <c r="A206" s="10" t="s">
        <v>78</v>
      </c>
      <c r="B206" s="2" t="s">
        <v>514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f t="shared" si="3"/>
        <v>0</v>
      </c>
      <c r="K206" s="7">
        <v>0</v>
      </c>
      <c r="L206" s="7">
        <v>0</v>
      </c>
      <c r="M206" s="10" t="s">
        <v>512</v>
      </c>
      <c r="N206" s="7">
        <v>1</v>
      </c>
    </row>
    <row r="207" spans="1:14" ht="15.75" x14ac:dyDescent="0.25">
      <c r="A207" s="10" t="s">
        <v>79</v>
      </c>
      <c r="B207" s="2" t="s">
        <v>514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f t="shared" si="3"/>
        <v>0</v>
      </c>
      <c r="K207" s="7">
        <v>0</v>
      </c>
      <c r="L207" s="7">
        <v>0</v>
      </c>
      <c r="M207" s="10" t="s">
        <v>512</v>
      </c>
      <c r="N207" s="7">
        <v>1</v>
      </c>
    </row>
    <row r="208" spans="1:14" ht="15.75" x14ac:dyDescent="0.25">
      <c r="A208" s="10" t="s">
        <v>80</v>
      </c>
      <c r="B208" s="2" t="s">
        <v>514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f t="shared" si="3"/>
        <v>0</v>
      </c>
      <c r="K208" s="7">
        <v>0</v>
      </c>
      <c r="L208" s="7">
        <v>0</v>
      </c>
      <c r="M208" s="10" t="s">
        <v>512</v>
      </c>
      <c r="N208" s="7">
        <v>1</v>
      </c>
    </row>
    <row r="209" spans="1:14" ht="15.75" x14ac:dyDescent="0.25">
      <c r="A209" s="10" t="s">
        <v>81</v>
      </c>
      <c r="B209" s="2" t="s">
        <v>514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f t="shared" si="3"/>
        <v>0</v>
      </c>
      <c r="K209" s="7">
        <v>0</v>
      </c>
      <c r="L209" s="7">
        <v>0</v>
      </c>
      <c r="M209" s="10" t="s">
        <v>512</v>
      </c>
      <c r="N209" s="7">
        <v>1</v>
      </c>
    </row>
    <row r="210" spans="1:14" ht="15.75" x14ac:dyDescent="0.25">
      <c r="A210" s="10" t="s">
        <v>86</v>
      </c>
      <c r="B210" s="2" t="s">
        <v>514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f t="shared" si="3"/>
        <v>0</v>
      </c>
      <c r="K210" s="7">
        <v>0</v>
      </c>
      <c r="L210" s="7">
        <v>0</v>
      </c>
      <c r="M210" s="10" t="s">
        <v>512</v>
      </c>
      <c r="N210" s="7">
        <v>1</v>
      </c>
    </row>
    <row r="211" spans="1:14" ht="15.75" x14ac:dyDescent="0.25">
      <c r="A211" s="10" t="s">
        <v>87</v>
      </c>
      <c r="B211" s="2" t="s">
        <v>514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f t="shared" si="3"/>
        <v>0</v>
      </c>
      <c r="K211" s="7">
        <v>0</v>
      </c>
      <c r="L211" s="7">
        <v>0</v>
      </c>
      <c r="M211" s="10" t="s">
        <v>512</v>
      </c>
      <c r="N211" s="7">
        <v>1</v>
      </c>
    </row>
    <row r="212" spans="1:14" ht="15.75" x14ac:dyDescent="0.25">
      <c r="A212" s="10" t="s">
        <v>88</v>
      </c>
      <c r="B212" s="2" t="s">
        <v>514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f t="shared" si="3"/>
        <v>0</v>
      </c>
      <c r="K212" s="7">
        <v>0</v>
      </c>
      <c r="L212" s="7">
        <v>0</v>
      </c>
      <c r="M212" s="10" t="s">
        <v>512</v>
      </c>
      <c r="N212" s="7">
        <v>1</v>
      </c>
    </row>
    <row r="213" spans="1:14" ht="15.75" x14ac:dyDescent="0.25">
      <c r="A213" s="10" t="s">
        <v>89</v>
      </c>
      <c r="B213" s="2" t="s">
        <v>514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f t="shared" si="3"/>
        <v>0</v>
      </c>
      <c r="K213" s="7">
        <v>0</v>
      </c>
      <c r="L213" s="7">
        <v>0</v>
      </c>
      <c r="M213" s="10" t="s">
        <v>512</v>
      </c>
      <c r="N213" s="7">
        <v>1</v>
      </c>
    </row>
    <row r="214" spans="1:14" ht="15.75" x14ac:dyDescent="0.25">
      <c r="A214" s="10" t="s">
        <v>90</v>
      </c>
      <c r="B214" s="2" t="s">
        <v>514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f t="shared" si="3"/>
        <v>0</v>
      </c>
      <c r="K214" s="7">
        <v>0</v>
      </c>
      <c r="L214" s="7">
        <v>0</v>
      </c>
      <c r="M214" s="10" t="s">
        <v>512</v>
      </c>
      <c r="N214" s="7">
        <v>1</v>
      </c>
    </row>
    <row r="215" spans="1:14" ht="15.75" x14ac:dyDescent="0.25">
      <c r="A215" s="10" t="s">
        <v>91</v>
      </c>
      <c r="B215" s="2" t="s">
        <v>514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f t="shared" si="3"/>
        <v>0</v>
      </c>
      <c r="K215" s="7">
        <v>0</v>
      </c>
      <c r="L215" s="7">
        <v>0</v>
      </c>
      <c r="M215" s="10" t="s">
        <v>512</v>
      </c>
      <c r="N215" s="7">
        <v>1</v>
      </c>
    </row>
    <row r="216" spans="1:14" ht="15.75" x14ac:dyDescent="0.25">
      <c r="A216" s="10" t="s">
        <v>92</v>
      </c>
      <c r="B216" s="2" t="s">
        <v>514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f t="shared" si="3"/>
        <v>0</v>
      </c>
      <c r="K216" s="7">
        <v>0</v>
      </c>
      <c r="L216" s="7">
        <v>0</v>
      </c>
      <c r="M216" s="10" t="s">
        <v>512</v>
      </c>
      <c r="N216" s="7">
        <v>1</v>
      </c>
    </row>
    <row r="217" spans="1:14" ht="15.75" x14ac:dyDescent="0.25">
      <c r="A217" s="10" t="s">
        <v>93</v>
      </c>
      <c r="B217" s="2" t="s">
        <v>514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f t="shared" si="3"/>
        <v>0</v>
      </c>
      <c r="K217" s="7">
        <v>0</v>
      </c>
      <c r="L217" s="7">
        <v>0</v>
      </c>
      <c r="M217" s="10" t="s">
        <v>512</v>
      </c>
      <c r="N217" s="7">
        <v>1</v>
      </c>
    </row>
    <row r="218" spans="1:14" ht="15.75" x14ac:dyDescent="0.25">
      <c r="A218" s="10" t="s">
        <v>99</v>
      </c>
      <c r="B218" s="2" t="s">
        <v>514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f t="shared" si="3"/>
        <v>0</v>
      </c>
      <c r="K218" s="7">
        <v>0</v>
      </c>
      <c r="L218" s="7">
        <v>0</v>
      </c>
      <c r="M218" s="10" t="s">
        <v>512</v>
      </c>
      <c r="N218" s="7">
        <v>1</v>
      </c>
    </row>
    <row r="219" spans="1:14" ht="15.75" x14ac:dyDescent="0.25">
      <c r="A219" s="10" t="s">
        <v>102</v>
      </c>
      <c r="B219" s="2" t="s">
        <v>514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f t="shared" si="3"/>
        <v>0</v>
      </c>
      <c r="K219" s="7">
        <v>0</v>
      </c>
      <c r="L219" s="7">
        <v>0</v>
      </c>
      <c r="M219" s="10" t="s">
        <v>512</v>
      </c>
      <c r="N219" s="7">
        <v>1</v>
      </c>
    </row>
    <row r="220" spans="1:14" ht="15.75" x14ac:dyDescent="0.25">
      <c r="A220" s="10" t="s">
        <v>103</v>
      </c>
      <c r="B220" s="2" t="s">
        <v>514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f t="shared" si="3"/>
        <v>0</v>
      </c>
      <c r="K220" s="7">
        <v>0</v>
      </c>
      <c r="L220" s="7">
        <v>0</v>
      </c>
      <c r="M220" s="10" t="s">
        <v>512</v>
      </c>
      <c r="N220" s="7">
        <v>1</v>
      </c>
    </row>
    <row r="221" spans="1:14" ht="15.75" x14ac:dyDescent="0.25">
      <c r="A221" s="10" t="s">
        <v>106</v>
      </c>
      <c r="B221" s="2" t="s">
        <v>514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f t="shared" si="3"/>
        <v>0</v>
      </c>
      <c r="K221" s="7">
        <v>0</v>
      </c>
      <c r="L221" s="7">
        <v>0</v>
      </c>
      <c r="M221" s="10" t="s">
        <v>512</v>
      </c>
      <c r="N221" s="7">
        <v>1</v>
      </c>
    </row>
    <row r="222" spans="1:14" ht="15.75" x14ac:dyDescent="0.25">
      <c r="A222" s="10" t="s">
        <v>107</v>
      </c>
      <c r="B222" s="2" t="s">
        <v>514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f t="shared" si="3"/>
        <v>0</v>
      </c>
      <c r="K222" s="7">
        <v>0</v>
      </c>
      <c r="L222" s="7">
        <v>0</v>
      </c>
      <c r="M222" s="10" t="s">
        <v>512</v>
      </c>
      <c r="N222" s="7">
        <v>1</v>
      </c>
    </row>
    <row r="223" spans="1:14" ht="15.75" x14ac:dyDescent="0.25">
      <c r="A223" s="10" t="s">
        <v>108</v>
      </c>
      <c r="B223" s="2" t="s">
        <v>514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f t="shared" si="3"/>
        <v>0</v>
      </c>
      <c r="K223" s="7">
        <v>0</v>
      </c>
      <c r="L223" s="7">
        <v>0</v>
      </c>
      <c r="M223" s="10" t="s">
        <v>512</v>
      </c>
      <c r="N223" s="7">
        <v>1</v>
      </c>
    </row>
    <row r="224" spans="1:14" ht="15.75" x14ac:dyDescent="0.25">
      <c r="A224" s="10" t="s">
        <v>109</v>
      </c>
      <c r="B224" s="2" t="s">
        <v>514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f t="shared" si="3"/>
        <v>0</v>
      </c>
      <c r="K224" s="7">
        <v>0</v>
      </c>
      <c r="L224" s="7">
        <v>0</v>
      </c>
      <c r="M224" s="10" t="s">
        <v>512</v>
      </c>
      <c r="N224" s="7">
        <v>1</v>
      </c>
    </row>
    <row r="225" spans="1:14" ht="15.75" x14ac:dyDescent="0.25">
      <c r="A225" s="10" t="s">
        <v>110</v>
      </c>
      <c r="B225" s="2" t="s">
        <v>514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f t="shared" si="3"/>
        <v>0</v>
      </c>
      <c r="K225" s="7">
        <v>0</v>
      </c>
      <c r="L225" s="7">
        <v>0</v>
      </c>
      <c r="M225" s="10" t="s">
        <v>512</v>
      </c>
      <c r="N225" s="7">
        <v>1</v>
      </c>
    </row>
    <row r="226" spans="1:14" ht="15.75" x14ac:dyDescent="0.25">
      <c r="A226" s="10" t="s">
        <v>111</v>
      </c>
      <c r="B226" s="2" t="s">
        <v>514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f t="shared" si="3"/>
        <v>0</v>
      </c>
      <c r="K226" s="7">
        <v>0</v>
      </c>
      <c r="L226" s="7">
        <v>0</v>
      </c>
      <c r="M226" s="10" t="s">
        <v>512</v>
      </c>
      <c r="N226" s="7">
        <v>1</v>
      </c>
    </row>
    <row r="227" spans="1:14" ht="15.75" x14ac:dyDescent="0.25">
      <c r="A227" s="10" t="s">
        <v>112</v>
      </c>
      <c r="B227" s="2" t="s">
        <v>514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f t="shared" si="3"/>
        <v>0</v>
      </c>
      <c r="K227" s="7">
        <v>0</v>
      </c>
      <c r="L227" s="7">
        <v>0</v>
      </c>
      <c r="M227" s="10" t="s">
        <v>512</v>
      </c>
      <c r="N227" s="7">
        <v>1</v>
      </c>
    </row>
    <row r="228" spans="1:14" ht="15.75" x14ac:dyDescent="0.25">
      <c r="A228" s="10" t="s">
        <v>113</v>
      </c>
      <c r="B228" s="2" t="s">
        <v>514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f t="shared" si="3"/>
        <v>0</v>
      </c>
      <c r="K228" s="7">
        <v>0</v>
      </c>
      <c r="L228" s="7">
        <v>0</v>
      </c>
      <c r="M228" s="10" t="s">
        <v>512</v>
      </c>
      <c r="N228" s="7">
        <v>1</v>
      </c>
    </row>
    <row r="229" spans="1:14" ht="15.75" x14ac:dyDescent="0.25">
      <c r="A229" s="10" t="s">
        <v>114</v>
      </c>
      <c r="B229" s="2" t="s">
        <v>514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f t="shared" si="3"/>
        <v>0</v>
      </c>
      <c r="K229" s="7">
        <v>0</v>
      </c>
      <c r="L229" s="7">
        <v>0</v>
      </c>
      <c r="M229" s="10" t="s">
        <v>512</v>
      </c>
      <c r="N229" s="7">
        <v>1</v>
      </c>
    </row>
    <row r="230" spans="1:14" ht="15.75" x14ac:dyDescent="0.25">
      <c r="A230" s="10" t="s">
        <v>116</v>
      </c>
      <c r="B230" s="2" t="s">
        <v>514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f t="shared" si="3"/>
        <v>0</v>
      </c>
      <c r="K230" s="7">
        <v>0</v>
      </c>
      <c r="L230" s="7">
        <v>0</v>
      </c>
      <c r="M230" s="10" t="s">
        <v>512</v>
      </c>
      <c r="N230" s="7">
        <v>1</v>
      </c>
    </row>
    <row r="231" spans="1:14" ht="15.75" x14ac:dyDescent="0.25">
      <c r="A231" s="10" t="s">
        <v>117</v>
      </c>
      <c r="B231" s="2" t="s">
        <v>514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f t="shared" si="3"/>
        <v>0</v>
      </c>
      <c r="K231" s="7">
        <v>0</v>
      </c>
      <c r="L231" s="7">
        <v>0</v>
      </c>
      <c r="M231" s="10" t="s">
        <v>512</v>
      </c>
      <c r="N231" s="7">
        <v>1</v>
      </c>
    </row>
    <row r="232" spans="1:14" ht="15.75" x14ac:dyDescent="0.25">
      <c r="A232" s="10" t="s">
        <v>118</v>
      </c>
      <c r="B232" s="2" t="s">
        <v>514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f t="shared" ref="J232:J275" si="4">H232-I232</f>
        <v>0</v>
      </c>
      <c r="K232" s="7">
        <v>0</v>
      </c>
      <c r="L232" s="7">
        <v>0</v>
      </c>
      <c r="M232" s="10" t="s">
        <v>512</v>
      </c>
      <c r="N232" s="7">
        <v>1</v>
      </c>
    </row>
    <row r="233" spans="1:14" ht="15.75" x14ac:dyDescent="0.25">
      <c r="A233" s="10" t="s">
        <v>119</v>
      </c>
      <c r="B233" s="2" t="s">
        <v>514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f t="shared" si="4"/>
        <v>0</v>
      </c>
      <c r="K233" s="7">
        <v>0</v>
      </c>
      <c r="L233" s="7">
        <v>0</v>
      </c>
      <c r="M233" s="10" t="s">
        <v>512</v>
      </c>
      <c r="N233" s="7">
        <v>1</v>
      </c>
    </row>
    <row r="234" spans="1:14" ht="15.75" x14ac:dyDescent="0.25">
      <c r="A234" s="10" t="s">
        <v>121</v>
      </c>
      <c r="B234" s="2" t="s">
        <v>514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f t="shared" si="4"/>
        <v>0</v>
      </c>
      <c r="K234" s="7">
        <v>0</v>
      </c>
      <c r="L234" s="7">
        <v>0</v>
      </c>
      <c r="M234" s="10" t="s">
        <v>512</v>
      </c>
      <c r="N234" s="7">
        <v>1</v>
      </c>
    </row>
    <row r="235" spans="1:14" ht="15.75" x14ac:dyDescent="0.25">
      <c r="A235" s="10" t="s">
        <v>122</v>
      </c>
      <c r="B235" s="2" t="s">
        <v>514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f t="shared" si="4"/>
        <v>0</v>
      </c>
      <c r="K235" s="7">
        <v>0</v>
      </c>
      <c r="L235" s="7">
        <v>0</v>
      </c>
      <c r="M235" s="10" t="s">
        <v>512</v>
      </c>
      <c r="N235" s="7">
        <v>1</v>
      </c>
    </row>
    <row r="236" spans="1:14" ht="15.75" x14ac:dyDescent="0.25">
      <c r="A236" s="10" t="s">
        <v>123</v>
      </c>
      <c r="B236" s="2" t="s">
        <v>514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f t="shared" si="4"/>
        <v>0</v>
      </c>
      <c r="K236" s="7">
        <v>0</v>
      </c>
      <c r="L236" s="7">
        <v>0</v>
      </c>
      <c r="M236" s="10" t="s">
        <v>512</v>
      </c>
      <c r="N236" s="7">
        <v>1</v>
      </c>
    </row>
    <row r="237" spans="1:14" ht="15.75" x14ac:dyDescent="0.25">
      <c r="A237" s="10" t="s">
        <v>124</v>
      </c>
      <c r="B237" s="2" t="s">
        <v>514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f t="shared" si="4"/>
        <v>0</v>
      </c>
      <c r="K237" s="7">
        <v>0</v>
      </c>
      <c r="L237" s="7">
        <v>0</v>
      </c>
      <c r="M237" s="10" t="s">
        <v>512</v>
      </c>
      <c r="N237" s="7">
        <v>1</v>
      </c>
    </row>
    <row r="238" spans="1:14" ht="15.75" x14ac:dyDescent="0.25">
      <c r="A238" s="10" t="s">
        <v>125</v>
      </c>
      <c r="B238" s="2" t="s">
        <v>514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f t="shared" si="4"/>
        <v>0</v>
      </c>
      <c r="K238" s="7">
        <v>0</v>
      </c>
      <c r="L238" s="7">
        <v>0</v>
      </c>
      <c r="M238" s="10" t="s">
        <v>512</v>
      </c>
      <c r="N238" s="7">
        <v>1</v>
      </c>
    </row>
    <row r="239" spans="1:14" ht="15.75" x14ac:dyDescent="0.25">
      <c r="A239" s="10" t="s">
        <v>126</v>
      </c>
      <c r="B239" s="2" t="s">
        <v>514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f t="shared" si="4"/>
        <v>0</v>
      </c>
      <c r="K239" s="7">
        <v>0</v>
      </c>
      <c r="L239" s="7">
        <v>0</v>
      </c>
      <c r="M239" s="10" t="s">
        <v>512</v>
      </c>
      <c r="N239" s="7">
        <v>1</v>
      </c>
    </row>
    <row r="240" spans="1:14" ht="15.75" x14ac:dyDescent="0.25">
      <c r="A240" s="10" t="s">
        <v>127</v>
      </c>
      <c r="B240" s="2" t="s">
        <v>514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f t="shared" si="4"/>
        <v>0</v>
      </c>
      <c r="K240" s="7">
        <v>0</v>
      </c>
      <c r="L240" s="7">
        <v>0</v>
      </c>
      <c r="M240" s="10" t="s">
        <v>512</v>
      </c>
      <c r="N240" s="7">
        <v>1</v>
      </c>
    </row>
    <row r="241" spans="1:14" ht="15.75" x14ac:dyDescent="0.25">
      <c r="A241" s="10" t="s">
        <v>128</v>
      </c>
      <c r="B241" s="2" t="s">
        <v>514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f t="shared" si="4"/>
        <v>0</v>
      </c>
      <c r="K241" s="7">
        <v>0</v>
      </c>
      <c r="L241" s="7">
        <v>0</v>
      </c>
      <c r="M241" s="10" t="s">
        <v>512</v>
      </c>
      <c r="N241" s="7">
        <v>1</v>
      </c>
    </row>
    <row r="242" spans="1:14" ht="15.75" x14ac:dyDescent="0.25">
      <c r="A242" s="10" t="s">
        <v>129</v>
      </c>
      <c r="B242" s="2" t="s">
        <v>514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f t="shared" si="4"/>
        <v>0</v>
      </c>
      <c r="K242" s="7">
        <v>0</v>
      </c>
      <c r="L242" s="7">
        <v>0</v>
      </c>
      <c r="M242" s="10" t="s">
        <v>512</v>
      </c>
      <c r="N242" s="7">
        <v>1</v>
      </c>
    </row>
    <row r="243" spans="1:14" ht="15.75" x14ac:dyDescent="0.25">
      <c r="A243" s="10" t="s">
        <v>130</v>
      </c>
      <c r="B243" s="2" t="s">
        <v>514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f t="shared" si="4"/>
        <v>0</v>
      </c>
      <c r="K243" s="7">
        <v>0</v>
      </c>
      <c r="L243" s="7">
        <v>0</v>
      </c>
      <c r="M243" s="10" t="s">
        <v>512</v>
      </c>
      <c r="N243" s="7">
        <v>1</v>
      </c>
    </row>
    <row r="244" spans="1:14" ht="15.75" x14ac:dyDescent="0.25">
      <c r="A244" s="10" t="s">
        <v>131</v>
      </c>
      <c r="B244" s="2" t="s">
        <v>514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f t="shared" si="4"/>
        <v>0</v>
      </c>
      <c r="K244" s="7">
        <v>0</v>
      </c>
      <c r="L244" s="7">
        <v>0</v>
      </c>
      <c r="M244" s="10" t="s">
        <v>512</v>
      </c>
      <c r="N244" s="7">
        <v>1</v>
      </c>
    </row>
    <row r="245" spans="1:14" ht="15.75" x14ac:dyDescent="0.25">
      <c r="A245" s="10" t="s">
        <v>132</v>
      </c>
      <c r="B245" s="2" t="s">
        <v>514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f t="shared" si="4"/>
        <v>0</v>
      </c>
      <c r="K245" s="7">
        <v>0</v>
      </c>
      <c r="L245" s="7">
        <v>0</v>
      </c>
      <c r="M245" s="10" t="s">
        <v>512</v>
      </c>
      <c r="N245" s="7">
        <v>1</v>
      </c>
    </row>
    <row r="246" spans="1:14" ht="15.75" x14ac:dyDescent="0.25">
      <c r="A246" s="10" t="s">
        <v>133</v>
      </c>
      <c r="B246" s="2" t="s">
        <v>514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f t="shared" si="4"/>
        <v>0</v>
      </c>
      <c r="K246" s="7">
        <v>0</v>
      </c>
      <c r="L246" s="7">
        <v>0</v>
      </c>
      <c r="M246" s="10" t="s">
        <v>512</v>
      </c>
      <c r="N246" s="7">
        <v>1</v>
      </c>
    </row>
    <row r="247" spans="1:14" ht="15.75" x14ac:dyDescent="0.25">
      <c r="A247" s="10" t="s">
        <v>136</v>
      </c>
      <c r="B247" s="2" t="s">
        <v>514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f t="shared" si="4"/>
        <v>0</v>
      </c>
      <c r="K247" s="7">
        <v>0</v>
      </c>
      <c r="L247" s="7">
        <v>0</v>
      </c>
      <c r="M247" s="10" t="s">
        <v>512</v>
      </c>
      <c r="N247" s="7">
        <v>1</v>
      </c>
    </row>
    <row r="248" spans="1:14" ht="15.75" x14ac:dyDescent="0.25">
      <c r="A248" s="10" t="s">
        <v>137</v>
      </c>
      <c r="B248" s="2" t="s">
        <v>514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f t="shared" si="4"/>
        <v>0</v>
      </c>
      <c r="K248" s="7">
        <v>0</v>
      </c>
      <c r="L248" s="7">
        <v>0</v>
      </c>
      <c r="M248" s="10" t="s">
        <v>512</v>
      </c>
      <c r="N248" s="7">
        <v>1</v>
      </c>
    </row>
    <row r="249" spans="1:14" ht="15.75" x14ac:dyDescent="0.25">
      <c r="A249" s="10" t="s">
        <v>138</v>
      </c>
      <c r="B249" s="2" t="s">
        <v>514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f t="shared" si="4"/>
        <v>0</v>
      </c>
      <c r="K249" s="7">
        <v>0</v>
      </c>
      <c r="L249" s="7">
        <v>0</v>
      </c>
      <c r="M249" s="10" t="s">
        <v>512</v>
      </c>
      <c r="N249" s="7">
        <v>1</v>
      </c>
    </row>
    <row r="250" spans="1:14" ht="15.75" x14ac:dyDescent="0.25">
      <c r="A250" s="10" t="s">
        <v>139</v>
      </c>
      <c r="B250" s="2" t="s">
        <v>514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f t="shared" si="4"/>
        <v>0</v>
      </c>
      <c r="K250" s="7">
        <v>0</v>
      </c>
      <c r="L250" s="7">
        <v>0</v>
      </c>
      <c r="M250" s="10" t="s">
        <v>512</v>
      </c>
      <c r="N250" s="7">
        <v>1</v>
      </c>
    </row>
    <row r="251" spans="1:14" ht="15.75" x14ac:dyDescent="0.25">
      <c r="A251" s="10" t="s">
        <v>140</v>
      </c>
      <c r="B251" s="2" t="s">
        <v>514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f t="shared" si="4"/>
        <v>0</v>
      </c>
      <c r="K251" s="7">
        <v>0</v>
      </c>
      <c r="L251" s="7">
        <v>0</v>
      </c>
      <c r="M251" s="10" t="s">
        <v>512</v>
      </c>
      <c r="N251" s="7">
        <v>1</v>
      </c>
    </row>
    <row r="252" spans="1:14" ht="15.75" x14ac:dyDescent="0.25">
      <c r="A252" s="10" t="s">
        <v>141</v>
      </c>
      <c r="B252" s="2" t="s">
        <v>514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f t="shared" si="4"/>
        <v>0</v>
      </c>
      <c r="K252" s="7">
        <v>0</v>
      </c>
      <c r="L252" s="7">
        <v>0</v>
      </c>
      <c r="M252" s="10" t="s">
        <v>512</v>
      </c>
      <c r="N252" s="7">
        <v>1</v>
      </c>
    </row>
    <row r="253" spans="1:14" ht="15.75" x14ac:dyDescent="0.25">
      <c r="A253" s="10" t="s">
        <v>142</v>
      </c>
      <c r="B253" s="2" t="s">
        <v>514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f t="shared" si="4"/>
        <v>0</v>
      </c>
      <c r="K253" s="7">
        <v>0</v>
      </c>
      <c r="L253" s="7">
        <v>0</v>
      </c>
      <c r="M253" s="10" t="s">
        <v>512</v>
      </c>
      <c r="N253" s="7">
        <v>1</v>
      </c>
    </row>
    <row r="254" spans="1:14" ht="15.75" x14ac:dyDescent="0.25">
      <c r="A254" s="10" t="s">
        <v>143</v>
      </c>
      <c r="B254" s="2" t="s">
        <v>514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f t="shared" si="4"/>
        <v>0</v>
      </c>
      <c r="K254" s="7">
        <v>0</v>
      </c>
      <c r="L254" s="7">
        <v>0</v>
      </c>
      <c r="M254" s="10" t="s">
        <v>512</v>
      </c>
      <c r="N254" s="7">
        <v>1</v>
      </c>
    </row>
    <row r="255" spans="1:14" ht="15.75" x14ac:dyDescent="0.25">
      <c r="A255" s="10" t="s">
        <v>144</v>
      </c>
      <c r="B255" s="2" t="s">
        <v>514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f t="shared" si="4"/>
        <v>0</v>
      </c>
      <c r="K255" s="7">
        <v>0</v>
      </c>
      <c r="L255" s="7">
        <v>0</v>
      </c>
      <c r="M255" s="10" t="s">
        <v>512</v>
      </c>
      <c r="N255" s="7">
        <v>1</v>
      </c>
    </row>
    <row r="256" spans="1:14" ht="15.75" x14ac:dyDescent="0.25">
      <c r="A256" s="10" t="s">
        <v>145</v>
      </c>
      <c r="B256" s="2" t="s">
        <v>514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f t="shared" si="4"/>
        <v>0</v>
      </c>
      <c r="K256" s="7">
        <v>0</v>
      </c>
      <c r="L256" s="7">
        <v>0</v>
      </c>
      <c r="M256" s="10" t="s">
        <v>512</v>
      </c>
      <c r="N256" s="7">
        <v>1</v>
      </c>
    </row>
    <row r="257" spans="1:14" ht="15.75" x14ac:dyDescent="0.25">
      <c r="A257" s="10" t="s">
        <v>146</v>
      </c>
      <c r="B257" s="2" t="s">
        <v>514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f t="shared" si="4"/>
        <v>0</v>
      </c>
      <c r="K257" s="7">
        <v>0</v>
      </c>
      <c r="L257" s="7">
        <v>0</v>
      </c>
      <c r="M257" s="10" t="s">
        <v>512</v>
      </c>
      <c r="N257" s="7">
        <v>1</v>
      </c>
    </row>
    <row r="258" spans="1:14" ht="15.75" x14ac:dyDescent="0.25">
      <c r="A258" s="10" t="s">
        <v>148</v>
      </c>
      <c r="B258" s="2" t="s">
        <v>514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f t="shared" si="4"/>
        <v>0</v>
      </c>
      <c r="K258" s="7">
        <v>0</v>
      </c>
      <c r="L258" s="7">
        <v>0</v>
      </c>
      <c r="M258" s="10" t="s">
        <v>512</v>
      </c>
      <c r="N258" s="7">
        <v>1</v>
      </c>
    </row>
    <row r="259" spans="1:14" ht="15.75" x14ac:dyDescent="0.25">
      <c r="A259" s="10" t="s">
        <v>152</v>
      </c>
      <c r="B259" s="2" t="s">
        <v>514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f t="shared" si="4"/>
        <v>0</v>
      </c>
      <c r="K259" s="7">
        <v>0</v>
      </c>
      <c r="L259" s="7">
        <v>0</v>
      </c>
      <c r="M259" s="10" t="s">
        <v>512</v>
      </c>
      <c r="N259" s="7">
        <v>1</v>
      </c>
    </row>
    <row r="260" spans="1:14" ht="15.75" x14ac:dyDescent="0.25">
      <c r="A260" s="10" t="s">
        <v>153</v>
      </c>
      <c r="B260" s="2" t="s">
        <v>514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f t="shared" si="4"/>
        <v>0</v>
      </c>
      <c r="K260" s="7">
        <v>0</v>
      </c>
      <c r="L260" s="7">
        <v>0</v>
      </c>
      <c r="M260" s="10" t="s">
        <v>512</v>
      </c>
      <c r="N260" s="7">
        <v>1</v>
      </c>
    </row>
    <row r="261" spans="1:14" ht="15.75" x14ac:dyDescent="0.25">
      <c r="A261" s="10" t="s">
        <v>154</v>
      </c>
      <c r="B261" s="2" t="s">
        <v>514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f t="shared" si="4"/>
        <v>0</v>
      </c>
      <c r="K261" s="7">
        <v>0</v>
      </c>
      <c r="L261" s="7">
        <v>0</v>
      </c>
      <c r="M261" s="10" t="s">
        <v>512</v>
      </c>
      <c r="N261" s="7">
        <v>1</v>
      </c>
    </row>
    <row r="262" spans="1:14" ht="15.75" x14ac:dyDescent="0.25">
      <c r="A262" s="10" t="s">
        <v>155</v>
      </c>
      <c r="B262" s="2" t="s">
        <v>514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f t="shared" si="4"/>
        <v>0</v>
      </c>
      <c r="K262" s="7">
        <v>0</v>
      </c>
      <c r="L262" s="7">
        <v>0</v>
      </c>
      <c r="M262" s="10" t="s">
        <v>512</v>
      </c>
      <c r="N262" s="7">
        <v>1</v>
      </c>
    </row>
    <row r="263" spans="1:14" ht="15.75" x14ac:dyDescent="0.25">
      <c r="A263" s="10" t="s">
        <v>287</v>
      </c>
      <c r="B263" s="2" t="s">
        <v>514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f t="shared" si="4"/>
        <v>0</v>
      </c>
      <c r="K263" s="7">
        <v>0</v>
      </c>
      <c r="L263" s="7">
        <v>0</v>
      </c>
      <c r="M263" s="10" t="s">
        <v>512</v>
      </c>
      <c r="N263" s="7">
        <v>1</v>
      </c>
    </row>
    <row r="264" spans="1:14" ht="15.75" x14ac:dyDescent="0.25">
      <c r="A264" s="10" t="s">
        <v>288</v>
      </c>
      <c r="B264" s="2" t="s">
        <v>514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f t="shared" si="4"/>
        <v>0</v>
      </c>
      <c r="K264" s="7">
        <v>0</v>
      </c>
      <c r="L264" s="7">
        <v>0</v>
      </c>
      <c r="M264" s="10" t="s">
        <v>512</v>
      </c>
      <c r="N264" s="7">
        <v>1</v>
      </c>
    </row>
    <row r="265" spans="1:14" ht="15.75" x14ac:dyDescent="0.25">
      <c r="A265" s="10" t="s">
        <v>156</v>
      </c>
      <c r="B265" s="2" t="s">
        <v>514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f t="shared" si="4"/>
        <v>0</v>
      </c>
      <c r="K265" s="7">
        <v>0</v>
      </c>
      <c r="L265" s="7">
        <v>0</v>
      </c>
      <c r="M265" s="10" t="s">
        <v>512</v>
      </c>
      <c r="N265" s="7">
        <v>1</v>
      </c>
    </row>
    <row r="266" spans="1:14" ht="15.75" x14ac:dyDescent="0.25">
      <c r="A266" s="10" t="s">
        <v>158</v>
      </c>
      <c r="B266" s="2" t="s">
        <v>514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f t="shared" si="4"/>
        <v>0</v>
      </c>
      <c r="K266" s="7">
        <v>0</v>
      </c>
      <c r="L266" s="7">
        <v>0</v>
      </c>
      <c r="M266" s="10" t="s">
        <v>512</v>
      </c>
      <c r="N266" s="7">
        <v>1</v>
      </c>
    </row>
    <row r="267" spans="1:14" ht="15.75" x14ac:dyDescent="0.25">
      <c r="A267" s="10" t="s">
        <v>159</v>
      </c>
      <c r="B267" s="2" t="s">
        <v>514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f t="shared" si="4"/>
        <v>0</v>
      </c>
      <c r="K267" s="7">
        <v>0</v>
      </c>
      <c r="L267" s="7">
        <v>0</v>
      </c>
      <c r="M267" s="10" t="s">
        <v>512</v>
      </c>
      <c r="N267" s="7">
        <v>1</v>
      </c>
    </row>
    <row r="268" spans="1:14" ht="15.75" x14ac:dyDescent="0.25">
      <c r="A268" s="10" t="s">
        <v>160</v>
      </c>
      <c r="B268" s="2" t="s">
        <v>514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f t="shared" si="4"/>
        <v>0</v>
      </c>
      <c r="K268" s="7">
        <v>0</v>
      </c>
      <c r="L268" s="7">
        <v>0</v>
      </c>
      <c r="M268" s="10" t="s">
        <v>512</v>
      </c>
      <c r="N268" s="7">
        <v>1</v>
      </c>
    </row>
    <row r="269" spans="1:14" ht="15.75" x14ac:dyDescent="0.25">
      <c r="A269" s="10" t="s">
        <v>161</v>
      </c>
      <c r="B269" s="2" t="s">
        <v>514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f t="shared" si="4"/>
        <v>0</v>
      </c>
      <c r="K269" s="7">
        <v>0</v>
      </c>
      <c r="L269" s="7">
        <v>0</v>
      </c>
      <c r="M269" s="10" t="s">
        <v>512</v>
      </c>
      <c r="N269" s="7">
        <v>1</v>
      </c>
    </row>
    <row r="270" spans="1:14" ht="15.75" x14ac:dyDescent="0.25">
      <c r="A270" s="10" t="s">
        <v>209</v>
      </c>
      <c r="B270" s="2" t="s">
        <v>514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f t="shared" si="4"/>
        <v>0</v>
      </c>
      <c r="K270" s="7">
        <v>0</v>
      </c>
      <c r="L270" s="7">
        <v>0</v>
      </c>
      <c r="M270" s="10" t="s">
        <v>512</v>
      </c>
      <c r="N270" s="7">
        <v>1</v>
      </c>
    </row>
    <row r="271" spans="1:14" ht="15.75" x14ac:dyDescent="0.25">
      <c r="A271" s="10" t="s">
        <v>210</v>
      </c>
      <c r="B271" s="2" t="s">
        <v>514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f t="shared" si="4"/>
        <v>0</v>
      </c>
      <c r="K271" s="7">
        <v>0</v>
      </c>
      <c r="L271" s="7">
        <v>0</v>
      </c>
      <c r="M271" s="10" t="s">
        <v>512</v>
      </c>
      <c r="N271" s="7">
        <v>1</v>
      </c>
    </row>
    <row r="272" spans="1:14" ht="15.75" x14ac:dyDescent="0.25">
      <c r="A272" s="10" t="s">
        <v>211</v>
      </c>
      <c r="B272" s="2" t="s">
        <v>514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f t="shared" si="4"/>
        <v>0</v>
      </c>
      <c r="K272" s="7">
        <v>0</v>
      </c>
      <c r="L272" s="7">
        <v>0</v>
      </c>
      <c r="M272" s="10" t="s">
        <v>512</v>
      </c>
      <c r="N272" s="7">
        <v>1</v>
      </c>
    </row>
    <row r="273" spans="1:14" ht="15.75" x14ac:dyDescent="0.25">
      <c r="A273" s="10" t="s">
        <v>212</v>
      </c>
      <c r="B273" s="2" t="s">
        <v>514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f t="shared" si="4"/>
        <v>0</v>
      </c>
      <c r="K273" s="7">
        <v>0</v>
      </c>
      <c r="L273" s="7">
        <v>0</v>
      </c>
      <c r="M273" s="10" t="s">
        <v>512</v>
      </c>
      <c r="N273" s="7">
        <v>1</v>
      </c>
    </row>
    <row r="274" spans="1:14" ht="15.75" x14ac:dyDescent="0.25">
      <c r="A274" s="10" t="s">
        <v>213</v>
      </c>
      <c r="B274" s="2" t="s">
        <v>514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f t="shared" si="4"/>
        <v>0</v>
      </c>
      <c r="K274" s="7">
        <v>0</v>
      </c>
      <c r="L274" s="7">
        <v>0</v>
      </c>
      <c r="M274" s="10" t="s">
        <v>512</v>
      </c>
      <c r="N274" s="7">
        <v>1</v>
      </c>
    </row>
    <row r="275" spans="1:14" ht="15.75" x14ac:dyDescent="0.25">
      <c r="A275" s="10" t="s">
        <v>214</v>
      </c>
      <c r="B275" s="2" t="s">
        <v>514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f t="shared" si="4"/>
        <v>0</v>
      </c>
      <c r="K275" s="7">
        <v>0</v>
      </c>
      <c r="L275" s="7">
        <v>0</v>
      </c>
      <c r="M275" s="10" t="s">
        <v>512</v>
      </c>
      <c r="N275" s="7">
        <v>1</v>
      </c>
    </row>
    <row r="276" spans="1:14" ht="15.75" x14ac:dyDescent="0.25">
      <c r="A276" s="10" t="s">
        <v>215</v>
      </c>
      <c r="B276" s="2" t="s">
        <v>514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f t="shared" ref="J276:J323" si="5">H276-I276</f>
        <v>0</v>
      </c>
      <c r="K276" s="7">
        <v>0</v>
      </c>
      <c r="L276" s="7">
        <v>0</v>
      </c>
      <c r="M276" s="10" t="s">
        <v>512</v>
      </c>
      <c r="N276" s="7">
        <v>1</v>
      </c>
    </row>
    <row r="277" spans="1:14" ht="15.75" x14ac:dyDescent="0.25">
      <c r="A277" s="10" t="s">
        <v>216</v>
      </c>
      <c r="B277" s="2" t="s">
        <v>514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f t="shared" si="5"/>
        <v>0</v>
      </c>
      <c r="K277" s="7">
        <v>0</v>
      </c>
      <c r="L277" s="7">
        <v>0</v>
      </c>
      <c r="M277" s="10" t="s">
        <v>512</v>
      </c>
      <c r="N277" s="7">
        <v>1</v>
      </c>
    </row>
    <row r="278" spans="1:14" ht="15.75" x14ac:dyDescent="0.25">
      <c r="A278" s="10" t="s">
        <v>217</v>
      </c>
      <c r="B278" s="2" t="s">
        <v>514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f t="shared" si="5"/>
        <v>0</v>
      </c>
      <c r="K278" s="7">
        <v>0</v>
      </c>
      <c r="L278" s="7">
        <v>0</v>
      </c>
      <c r="M278" s="10" t="s">
        <v>512</v>
      </c>
      <c r="N278" s="7">
        <v>1</v>
      </c>
    </row>
    <row r="279" spans="1:14" ht="15.75" x14ac:dyDescent="0.25">
      <c r="A279" s="10" t="s">
        <v>218</v>
      </c>
      <c r="B279" s="2" t="s">
        <v>514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f t="shared" si="5"/>
        <v>0</v>
      </c>
      <c r="K279" s="7">
        <v>0</v>
      </c>
      <c r="L279" s="7">
        <v>0</v>
      </c>
      <c r="M279" s="10" t="s">
        <v>512</v>
      </c>
      <c r="N279" s="7">
        <v>1</v>
      </c>
    </row>
    <row r="280" spans="1:14" ht="15.75" x14ac:dyDescent="0.25">
      <c r="A280" s="10" t="s">
        <v>219</v>
      </c>
      <c r="B280" s="2" t="s">
        <v>514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f t="shared" si="5"/>
        <v>0</v>
      </c>
      <c r="K280" s="7">
        <v>0</v>
      </c>
      <c r="L280" s="7">
        <v>0</v>
      </c>
      <c r="M280" s="10" t="s">
        <v>512</v>
      </c>
      <c r="N280" s="7">
        <v>1</v>
      </c>
    </row>
    <row r="281" spans="1:14" ht="15.75" x14ac:dyDescent="0.25">
      <c r="A281" s="10" t="s">
        <v>222</v>
      </c>
      <c r="B281" s="2" t="s">
        <v>514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f t="shared" si="5"/>
        <v>0</v>
      </c>
      <c r="K281" s="7">
        <v>0</v>
      </c>
      <c r="L281" s="7">
        <v>0</v>
      </c>
      <c r="M281" s="10" t="s">
        <v>512</v>
      </c>
      <c r="N281" s="7">
        <v>1</v>
      </c>
    </row>
    <row r="282" spans="1:14" ht="15.75" x14ac:dyDescent="0.25">
      <c r="A282" s="10" t="s">
        <v>289</v>
      </c>
      <c r="B282" s="2" t="s">
        <v>514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f t="shared" si="5"/>
        <v>0</v>
      </c>
      <c r="K282" s="7">
        <v>0</v>
      </c>
      <c r="L282" s="7">
        <v>0</v>
      </c>
      <c r="M282" s="10" t="s">
        <v>512</v>
      </c>
      <c r="N282" s="7">
        <v>1</v>
      </c>
    </row>
    <row r="283" spans="1:14" ht="15.75" x14ac:dyDescent="0.25">
      <c r="A283" s="10" t="s">
        <v>290</v>
      </c>
      <c r="B283" s="2" t="s">
        <v>514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f t="shared" si="5"/>
        <v>0</v>
      </c>
      <c r="K283" s="7">
        <v>0</v>
      </c>
      <c r="L283" s="7">
        <v>0</v>
      </c>
      <c r="M283" s="10" t="s">
        <v>512</v>
      </c>
      <c r="N283" s="7">
        <v>1</v>
      </c>
    </row>
    <row r="284" spans="1:14" ht="15.75" x14ac:dyDescent="0.25">
      <c r="A284" s="10" t="s">
        <v>291</v>
      </c>
      <c r="B284" s="2" t="s">
        <v>514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f t="shared" si="5"/>
        <v>0</v>
      </c>
      <c r="K284" s="7">
        <v>0</v>
      </c>
      <c r="L284" s="7">
        <v>0</v>
      </c>
      <c r="M284" s="10" t="s">
        <v>512</v>
      </c>
      <c r="N284" s="7">
        <v>1</v>
      </c>
    </row>
    <row r="285" spans="1:14" ht="15.75" x14ac:dyDescent="0.25">
      <c r="A285" s="10" t="s">
        <v>292</v>
      </c>
      <c r="B285" s="2" t="s">
        <v>514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f t="shared" si="5"/>
        <v>0</v>
      </c>
      <c r="K285" s="7">
        <v>0</v>
      </c>
      <c r="L285" s="7">
        <v>0</v>
      </c>
      <c r="M285" s="10" t="s">
        <v>512</v>
      </c>
      <c r="N285" s="7">
        <v>1</v>
      </c>
    </row>
    <row r="286" spans="1:14" ht="15.75" x14ac:dyDescent="0.25">
      <c r="A286" s="10" t="s">
        <v>293</v>
      </c>
      <c r="B286" s="2" t="s">
        <v>514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f t="shared" si="5"/>
        <v>0</v>
      </c>
      <c r="K286" s="7">
        <v>0</v>
      </c>
      <c r="L286" s="7">
        <v>0</v>
      </c>
      <c r="M286" s="10" t="s">
        <v>512</v>
      </c>
      <c r="N286" s="7">
        <v>1</v>
      </c>
    </row>
    <row r="287" spans="1:14" ht="15.75" x14ac:dyDescent="0.25">
      <c r="A287" s="10" t="s">
        <v>294</v>
      </c>
      <c r="B287" s="2" t="s">
        <v>514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f t="shared" si="5"/>
        <v>0</v>
      </c>
      <c r="K287" s="7">
        <v>0</v>
      </c>
      <c r="L287" s="7">
        <v>0</v>
      </c>
      <c r="M287" s="10" t="s">
        <v>512</v>
      </c>
      <c r="N287" s="7">
        <v>1</v>
      </c>
    </row>
    <row r="288" spans="1:14" ht="15.75" x14ac:dyDescent="0.25">
      <c r="A288" s="10" t="s">
        <v>295</v>
      </c>
      <c r="B288" s="2" t="s">
        <v>514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f t="shared" si="5"/>
        <v>0</v>
      </c>
      <c r="K288" s="7">
        <v>0</v>
      </c>
      <c r="L288" s="7">
        <v>0</v>
      </c>
      <c r="M288" s="10" t="s">
        <v>512</v>
      </c>
      <c r="N288" s="7">
        <v>1</v>
      </c>
    </row>
    <row r="289" spans="1:14" ht="15.75" x14ac:dyDescent="0.25">
      <c r="A289" s="10" t="s">
        <v>296</v>
      </c>
      <c r="B289" s="2" t="s">
        <v>514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f t="shared" si="5"/>
        <v>0</v>
      </c>
      <c r="K289" s="7">
        <v>0</v>
      </c>
      <c r="L289" s="7">
        <v>0</v>
      </c>
      <c r="M289" s="10" t="s">
        <v>512</v>
      </c>
      <c r="N289" s="7">
        <v>1</v>
      </c>
    </row>
    <row r="290" spans="1:14" ht="15.75" x14ac:dyDescent="0.25">
      <c r="A290" s="10" t="s">
        <v>297</v>
      </c>
      <c r="B290" s="2" t="s">
        <v>514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f t="shared" si="5"/>
        <v>0</v>
      </c>
      <c r="K290" s="7">
        <v>0</v>
      </c>
      <c r="L290" s="7">
        <v>0</v>
      </c>
      <c r="M290" s="10" t="s">
        <v>512</v>
      </c>
      <c r="N290" s="7">
        <v>1</v>
      </c>
    </row>
    <row r="291" spans="1:14" ht="15.75" x14ac:dyDescent="0.25">
      <c r="A291" s="10" t="s">
        <v>298</v>
      </c>
      <c r="B291" s="2" t="s">
        <v>514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f t="shared" si="5"/>
        <v>0</v>
      </c>
      <c r="K291" s="7">
        <v>0</v>
      </c>
      <c r="L291" s="7">
        <v>0</v>
      </c>
      <c r="M291" s="10" t="s">
        <v>512</v>
      </c>
      <c r="N291" s="7">
        <v>1</v>
      </c>
    </row>
    <row r="292" spans="1:14" ht="15.75" x14ac:dyDescent="0.25">
      <c r="A292" s="10" t="s">
        <v>299</v>
      </c>
      <c r="B292" s="2" t="s">
        <v>514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f t="shared" si="5"/>
        <v>0</v>
      </c>
      <c r="K292" s="7">
        <v>0</v>
      </c>
      <c r="L292" s="7">
        <v>0</v>
      </c>
      <c r="M292" s="10" t="s">
        <v>512</v>
      </c>
      <c r="N292" s="7">
        <v>1</v>
      </c>
    </row>
    <row r="293" spans="1:14" ht="15.75" x14ac:dyDescent="0.25">
      <c r="A293" s="10" t="s">
        <v>300</v>
      </c>
      <c r="B293" s="2" t="s">
        <v>514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f t="shared" si="5"/>
        <v>0</v>
      </c>
      <c r="K293" s="7">
        <v>0</v>
      </c>
      <c r="L293" s="7">
        <v>0</v>
      </c>
      <c r="M293" s="10" t="s">
        <v>512</v>
      </c>
      <c r="N293" s="7">
        <v>1</v>
      </c>
    </row>
    <row r="294" spans="1:14" ht="15.75" x14ac:dyDescent="0.25">
      <c r="A294" s="10" t="s">
        <v>301</v>
      </c>
      <c r="B294" s="2" t="s">
        <v>514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f t="shared" si="5"/>
        <v>0</v>
      </c>
      <c r="K294" s="7">
        <v>0</v>
      </c>
      <c r="L294" s="7">
        <v>0</v>
      </c>
      <c r="M294" s="10" t="s">
        <v>512</v>
      </c>
      <c r="N294" s="7">
        <v>1</v>
      </c>
    </row>
    <row r="295" spans="1:14" ht="15.75" x14ac:dyDescent="0.25">
      <c r="A295" s="10" t="s">
        <v>302</v>
      </c>
      <c r="B295" s="2" t="s">
        <v>514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f t="shared" si="5"/>
        <v>0</v>
      </c>
      <c r="K295" s="7">
        <v>0</v>
      </c>
      <c r="L295" s="7">
        <v>0</v>
      </c>
      <c r="M295" s="10" t="s">
        <v>512</v>
      </c>
      <c r="N295" s="7">
        <v>1</v>
      </c>
    </row>
    <row r="296" spans="1:14" ht="15.75" x14ac:dyDescent="0.25">
      <c r="A296" s="10" t="s">
        <v>303</v>
      </c>
      <c r="B296" s="2" t="s">
        <v>514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f t="shared" si="5"/>
        <v>0</v>
      </c>
      <c r="K296" s="7">
        <v>0</v>
      </c>
      <c r="L296" s="7">
        <v>0</v>
      </c>
      <c r="M296" s="10" t="s">
        <v>512</v>
      </c>
      <c r="N296" s="7">
        <v>1</v>
      </c>
    </row>
    <row r="297" spans="1:14" ht="15.75" x14ac:dyDescent="0.25">
      <c r="A297" s="10" t="s">
        <v>304</v>
      </c>
      <c r="B297" s="2" t="s">
        <v>514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f t="shared" si="5"/>
        <v>0</v>
      </c>
      <c r="K297" s="7">
        <v>0</v>
      </c>
      <c r="L297" s="7">
        <v>0</v>
      </c>
      <c r="M297" s="10" t="s">
        <v>512</v>
      </c>
      <c r="N297" s="7">
        <v>1</v>
      </c>
    </row>
    <row r="298" spans="1:14" ht="15.75" x14ac:dyDescent="0.25">
      <c r="A298" s="10" t="s">
        <v>305</v>
      </c>
      <c r="B298" s="2" t="s">
        <v>514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f t="shared" si="5"/>
        <v>0</v>
      </c>
      <c r="K298" s="7">
        <v>0</v>
      </c>
      <c r="L298" s="7">
        <v>0</v>
      </c>
      <c r="M298" s="10" t="s">
        <v>512</v>
      </c>
      <c r="N298" s="7">
        <v>1</v>
      </c>
    </row>
    <row r="299" spans="1:14" ht="15.75" x14ac:dyDescent="0.25">
      <c r="A299" s="10" t="s">
        <v>306</v>
      </c>
      <c r="B299" s="2" t="s">
        <v>514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f t="shared" si="5"/>
        <v>0</v>
      </c>
      <c r="K299" s="7">
        <v>0</v>
      </c>
      <c r="L299" s="7">
        <v>0</v>
      </c>
      <c r="M299" s="10" t="s">
        <v>512</v>
      </c>
      <c r="N299" s="7">
        <v>1</v>
      </c>
    </row>
    <row r="300" spans="1:14" ht="15.75" x14ac:dyDescent="0.25">
      <c r="A300" s="10" t="s">
        <v>307</v>
      </c>
      <c r="B300" s="2" t="s">
        <v>514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f t="shared" si="5"/>
        <v>0</v>
      </c>
      <c r="K300" s="7">
        <v>0</v>
      </c>
      <c r="L300" s="7">
        <v>0</v>
      </c>
      <c r="M300" s="10" t="s">
        <v>512</v>
      </c>
      <c r="N300" s="7">
        <v>1</v>
      </c>
    </row>
    <row r="301" spans="1:14" ht="15.75" x14ac:dyDescent="0.25">
      <c r="A301" s="10" t="s">
        <v>308</v>
      </c>
      <c r="B301" s="2" t="s">
        <v>514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f t="shared" si="5"/>
        <v>0</v>
      </c>
      <c r="K301" s="7">
        <v>0</v>
      </c>
      <c r="L301" s="7">
        <v>0</v>
      </c>
      <c r="M301" s="10" t="s">
        <v>512</v>
      </c>
      <c r="N301" s="7">
        <v>1</v>
      </c>
    </row>
    <row r="302" spans="1:14" ht="15.75" x14ac:dyDescent="0.25">
      <c r="A302" s="10" t="s">
        <v>309</v>
      </c>
      <c r="B302" s="2" t="s">
        <v>514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f t="shared" si="5"/>
        <v>0</v>
      </c>
      <c r="K302" s="7">
        <v>0</v>
      </c>
      <c r="L302" s="7">
        <v>0</v>
      </c>
      <c r="M302" s="10" t="s">
        <v>512</v>
      </c>
      <c r="N302" s="7">
        <v>1</v>
      </c>
    </row>
    <row r="303" spans="1:14" ht="15.75" x14ac:dyDescent="0.25">
      <c r="A303" s="10" t="s">
        <v>310</v>
      </c>
      <c r="B303" s="2" t="s">
        <v>514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f t="shared" si="5"/>
        <v>0</v>
      </c>
      <c r="K303" s="7">
        <v>0</v>
      </c>
      <c r="L303" s="7">
        <v>0</v>
      </c>
      <c r="M303" s="10" t="s">
        <v>512</v>
      </c>
      <c r="N303" s="7">
        <v>1</v>
      </c>
    </row>
    <row r="304" spans="1:14" ht="15.75" x14ac:dyDescent="0.25">
      <c r="A304" s="10" t="s">
        <v>311</v>
      </c>
      <c r="B304" s="2" t="s">
        <v>514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f t="shared" si="5"/>
        <v>0</v>
      </c>
      <c r="K304" s="7">
        <v>0</v>
      </c>
      <c r="L304" s="7">
        <v>0</v>
      </c>
      <c r="M304" s="10" t="s">
        <v>512</v>
      </c>
      <c r="N304" s="7">
        <v>1</v>
      </c>
    </row>
    <row r="305" spans="1:14" ht="15.75" x14ac:dyDescent="0.25">
      <c r="A305" s="10" t="s">
        <v>312</v>
      </c>
      <c r="B305" s="2" t="s">
        <v>514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f t="shared" si="5"/>
        <v>0</v>
      </c>
      <c r="K305" s="7">
        <v>0</v>
      </c>
      <c r="L305" s="7">
        <v>0</v>
      </c>
      <c r="M305" s="10" t="s">
        <v>512</v>
      </c>
      <c r="N305" s="7">
        <v>1</v>
      </c>
    </row>
    <row r="306" spans="1:14" ht="15.75" x14ac:dyDescent="0.25">
      <c r="A306" s="10" t="s">
        <v>313</v>
      </c>
      <c r="B306" s="2" t="s">
        <v>514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f t="shared" si="5"/>
        <v>0</v>
      </c>
      <c r="K306" s="7">
        <v>0</v>
      </c>
      <c r="L306" s="7">
        <v>0</v>
      </c>
      <c r="M306" s="10" t="s">
        <v>512</v>
      </c>
      <c r="N306" s="7">
        <v>1</v>
      </c>
    </row>
    <row r="307" spans="1:14" ht="15.75" x14ac:dyDescent="0.25">
      <c r="A307" s="10" t="s">
        <v>314</v>
      </c>
      <c r="B307" s="2" t="s">
        <v>514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f t="shared" si="5"/>
        <v>0</v>
      </c>
      <c r="K307" s="7">
        <v>0</v>
      </c>
      <c r="L307" s="7">
        <v>0</v>
      </c>
      <c r="M307" s="10" t="s">
        <v>512</v>
      </c>
      <c r="N307" s="7">
        <v>1</v>
      </c>
    </row>
    <row r="308" spans="1:14" ht="15.75" x14ac:dyDescent="0.25">
      <c r="A308" s="10" t="s">
        <v>315</v>
      </c>
      <c r="B308" s="2" t="s">
        <v>514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f t="shared" si="5"/>
        <v>0</v>
      </c>
      <c r="K308" s="7">
        <v>0</v>
      </c>
      <c r="L308" s="7">
        <v>0</v>
      </c>
      <c r="M308" s="10" t="s">
        <v>512</v>
      </c>
      <c r="N308" s="7">
        <v>1</v>
      </c>
    </row>
    <row r="309" spans="1:14" ht="15.75" x14ac:dyDescent="0.25">
      <c r="A309" s="10" t="s">
        <v>316</v>
      </c>
      <c r="B309" s="2" t="s">
        <v>514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f t="shared" si="5"/>
        <v>0</v>
      </c>
      <c r="K309" s="7">
        <v>0</v>
      </c>
      <c r="L309" s="7">
        <v>0</v>
      </c>
      <c r="M309" s="10" t="s">
        <v>512</v>
      </c>
      <c r="N309" s="7">
        <v>1</v>
      </c>
    </row>
    <row r="310" spans="1:14" ht="15.75" x14ac:dyDescent="0.25">
      <c r="A310" s="10" t="s">
        <v>317</v>
      </c>
      <c r="B310" s="2" t="s">
        <v>514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f t="shared" si="5"/>
        <v>0</v>
      </c>
      <c r="K310" s="7">
        <v>0</v>
      </c>
      <c r="L310" s="7">
        <v>0</v>
      </c>
      <c r="M310" s="10" t="s">
        <v>512</v>
      </c>
      <c r="N310" s="7">
        <v>1</v>
      </c>
    </row>
    <row r="311" spans="1:14" ht="15.75" x14ac:dyDescent="0.25">
      <c r="A311" s="10" t="s">
        <v>318</v>
      </c>
      <c r="B311" s="2" t="s">
        <v>514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f t="shared" si="5"/>
        <v>0</v>
      </c>
      <c r="K311" s="7">
        <v>0</v>
      </c>
      <c r="L311" s="7">
        <v>0</v>
      </c>
      <c r="M311" s="10" t="s">
        <v>512</v>
      </c>
      <c r="N311" s="7">
        <v>1</v>
      </c>
    </row>
    <row r="312" spans="1:14" ht="15.75" x14ac:dyDescent="0.25">
      <c r="A312" s="10" t="s">
        <v>319</v>
      </c>
      <c r="B312" s="2" t="s">
        <v>514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f t="shared" si="5"/>
        <v>0</v>
      </c>
      <c r="K312" s="7">
        <v>0</v>
      </c>
      <c r="L312" s="7">
        <v>0</v>
      </c>
      <c r="M312" s="10" t="s">
        <v>512</v>
      </c>
      <c r="N312" s="7">
        <v>1</v>
      </c>
    </row>
    <row r="313" spans="1:14" ht="15.75" x14ac:dyDescent="0.25">
      <c r="A313" s="10" t="s">
        <v>320</v>
      </c>
      <c r="B313" s="2" t="s">
        <v>514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f t="shared" si="5"/>
        <v>0</v>
      </c>
      <c r="K313" s="7">
        <v>0</v>
      </c>
      <c r="L313" s="7">
        <v>0</v>
      </c>
      <c r="M313" s="10" t="s">
        <v>512</v>
      </c>
      <c r="N313" s="7">
        <v>1</v>
      </c>
    </row>
    <row r="314" spans="1:14" ht="15.75" x14ac:dyDescent="0.25">
      <c r="A314" s="10" t="s">
        <v>321</v>
      </c>
      <c r="B314" s="2" t="s">
        <v>514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f t="shared" si="5"/>
        <v>0</v>
      </c>
      <c r="K314" s="7">
        <v>0</v>
      </c>
      <c r="L314" s="7">
        <v>0</v>
      </c>
      <c r="M314" s="10" t="s">
        <v>512</v>
      </c>
      <c r="N314" s="7">
        <v>1</v>
      </c>
    </row>
    <row r="315" spans="1:14" ht="15.75" x14ac:dyDescent="0.25">
      <c r="A315" s="10" t="s">
        <v>322</v>
      </c>
      <c r="B315" s="2" t="s">
        <v>514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f t="shared" si="5"/>
        <v>0</v>
      </c>
      <c r="K315" s="7">
        <v>0</v>
      </c>
      <c r="L315" s="7">
        <v>0</v>
      </c>
      <c r="M315" s="10" t="s">
        <v>512</v>
      </c>
      <c r="N315" s="7">
        <v>1</v>
      </c>
    </row>
    <row r="316" spans="1:14" ht="15.75" x14ac:dyDescent="0.25">
      <c r="A316" s="10" t="s">
        <v>323</v>
      </c>
      <c r="B316" s="2" t="s">
        <v>514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f t="shared" si="5"/>
        <v>0</v>
      </c>
      <c r="K316" s="7">
        <v>0</v>
      </c>
      <c r="L316" s="7">
        <v>0</v>
      </c>
      <c r="M316" s="10" t="s">
        <v>512</v>
      </c>
      <c r="N316" s="7">
        <v>1</v>
      </c>
    </row>
    <row r="317" spans="1:14" ht="15.75" x14ac:dyDescent="0.25">
      <c r="A317" s="10" t="s">
        <v>324</v>
      </c>
      <c r="B317" s="2" t="s">
        <v>514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f t="shared" si="5"/>
        <v>0</v>
      </c>
      <c r="K317" s="7">
        <v>0</v>
      </c>
      <c r="L317" s="7">
        <v>0</v>
      </c>
      <c r="M317" s="10" t="s">
        <v>512</v>
      </c>
      <c r="N317" s="7">
        <v>1</v>
      </c>
    </row>
    <row r="318" spans="1:14" ht="15.75" x14ac:dyDescent="0.25">
      <c r="A318" s="10" t="s">
        <v>325</v>
      </c>
      <c r="B318" s="2" t="s">
        <v>514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f t="shared" si="5"/>
        <v>0</v>
      </c>
      <c r="K318" s="7">
        <v>0</v>
      </c>
      <c r="L318" s="7">
        <v>0</v>
      </c>
      <c r="M318" s="10" t="s">
        <v>512</v>
      </c>
      <c r="N318" s="7">
        <v>1</v>
      </c>
    </row>
    <row r="319" spans="1:14" ht="15.75" x14ac:dyDescent="0.25">
      <c r="A319" s="10" t="s">
        <v>326</v>
      </c>
      <c r="B319" s="2" t="s">
        <v>514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f t="shared" si="5"/>
        <v>0</v>
      </c>
      <c r="K319" s="7">
        <v>0</v>
      </c>
      <c r="L319" s="7">
        <v>0</v>
      </c>
      <c r="M319" s="10" t="s">
        <v>512</v>
      </c>
      <c r="N319" s="7">
        <v>1</v>
      </c>
    </row>
    <row r="320" spans="1:14" ht="15.75" x14ac:dyDescent="0.25">
      <c r="A320" s="10" t="s">
        <v>327</v>
      </c>
      <c r="B320" s="2" t="s">
        <v>514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f t="shared" si="5"/>
        <v>0</v>
      </c>
      <c r="K320" s="7">
        <v>0</v>
      </c>
      <c r="L320" s="7">
        <v>0</v>
      </c>
      <c r="M320" s="10" t="s">
        <v>512</v>
      </c>
      <c r="N320" s="7">
        <v>1</v>
      </c>
    </row>
    <row r="321" spans="1:14" ht="15.75" x14ac:dyDescent="0.25">
      <c r="A321" s="10" t="s">
        <v>328</v>
      </c>
      <c r="B321" s="2" t="s">
        <v>514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f t="shared" si="5"/>
        <v>0</v>
      </c>
      <c r="K321" s="7">
        <v>0</v>
      </c>
      <c r="L321" s="7">
        <v>0</v>
      </c>
      <c r="M321" s="10" t="s">
        <v>512</v>
      </c>
      <c r="N321" s="7">
        <v>1</v>
      </c>
    </row>
    <row r="322" spans="1:14" ht="15.75" x14ac:dyDescent="0.25">
      <c r="A322" s="10" t="s">
        <v>329</v>
      </c>
      <c r="B322" s="2" t="s">
        <v>514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f t="shared" si="5"/>
        <v>0</v>
      </c>
      <c r="K322" s="7">
        <v>0</v>
      </c>
      <c r="L322" s="7">
        <v>0</v>
      </c>
      <c r="M322" s="10" t="s">
        <v>512</v>
      </c>
      <c r="N322" s="7">
        <v>1</v>
      </c>
    </row>
    <row r="323" spans="1:14" ht="15.75" x14ac:dyDescent="0.25">
      <c r="A323" s="10" t="s">
        <v>330</v>
      </c>
      <c r="B323" s="2" t="s">
        <v>514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f t="shared" si="5"/>
        <v>0</v>
      </c>
      <c r="K323" s="7">
        <v>0</v>
      </c>
      <c r="L323" s="7">
        <v>0</v>
      </c>
      <c r="M323" s="10" t="s">
        <v>512</v>
      </c>
      <c r="N323" s="7">
        <v>1</v>
      </c>
    </row>
    <row r="324" spans="1:14" ht="15.75" x14ac:dyDescent="0.25">
      <c r="A324" s="10" t="s">
        <v>331</v>
      </c>
      <c r="B324" s="2" t="s">
        <v>514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f t="shared" ref="J324:J387" si="6">H324-I324</f>
        <v>0</v>
      </c>
      <c r="K324" s="7">
        <v>0</v>
      </c>
      <c r="L324" s="7">
        <v>0</v>
      </c>
      <c r="M324" s="10" t="s">
        <v>512</v>
      </c>
      <c r="N324" s="7">
        <v>1</v>
      </c>
    </row>
    <row r="325" spans="1:14" ht="15.75" x14ac:dyDescent="0.25">
      <c r="A325" s="10" t="s">
        <v>332</v>
      </c>
      <c r="B325" s="2" t="s">
        <v>514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f t="shared" si="6"/>
        <v>0</v>
      </c>
      <c r="K325" s="7">
        <v>0</v>
      </c>
      <c r="L325" s="7">
        <v>0</v>
      </c>
      <c r="M325" s="10" t="s">
        <v>512</v>
      </c>
      <c r="N325" s="7">
        <v>1</v>
      </c>
    </row>
    <row r="326" spans="1:14" ht="15.75" x14ac:dyDescent="0.25">
      <c r="A326" s="10" t="s">
        <v>333</v>
      </c>
      <c r="B326" s="2" t="s">
        <v>514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f t="shared" si="6"/>
        <v>0</v>
      </c>
      <c r="K326" s="7">
        <v>0</v>
      </c>
      <c r="L326" s="7">
        <v>0</v>
      </c>
      <c r="M326" s="10" t="s">
        <v>512</v>
      </c>
      <c r="N326" s="7">
        <v>1</v>
      </c>
    </row>
    <row r="327" spans="1:14" ht="15.75" x14ac:dyDescent="0.25">
      <c r="A327" s="10" t="s">
        <v>334</v>
      </c>
      <c r="B327" s="2" t="s">
        <v>514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f t="shared" si="6"/>
        <v>0</v>
      </c>
      <c r="K327" s="7">
        <v>0</v>
      </c>
      <c r="L327" s="7">
        <v>0</v>
      </c>
      <c r="M327" s="10" t="s">
        <v>512</v>
      </c>
      <c r="N327" s="7">
        <v>1</v>
      </c>
    </row>
    <row r="328" spans="1:14" ht="15.75" x14ac:dyDescent="0.25">
      <c r="A328" s="10" t="s">
        <v>335</v>
      </c>
      <c r="B328" s="2" t="s">
        <v>514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f t="shared" si="6"/>
        <v>0</v>
      </c>
      <c r="K328" s="7">
        <v>0</v>
      </c>
      <c r="L328" s="7">
        <v>0</v>
      </c>
      <c r="M328" s="10" t="s">
        <v>512</v>
      </c>
      <c r="N328" s="7">
        <v>1</v>
      </c>
    </row>
    <row r="329" spans="1:14" ht="15.75" x14ac:dyDescent="0.25">
      <c r="A329" s="10" t="s">
        <v>336</v>
      </c>
      <c r="B329" s="2" t="s">
        <v>514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f t="shared" si="6"/>
        <v>0</v>
      </c>
      <c r="K329" s="7">
        <v>0</v>
      </c>
      <c r="L329" s="7">
        <v>0</v>
      </c>
      <c r="M329" s="10" t="s">
        <v>512</v>
      </c>
      <c r="N329" s="7">
        <v>1</v>
      </c>
    </row>
    <row r="330" spans="1:14" ht="15.75" x14ac:dyDescent="0.25">
      <c r="A330" s="10" t="s">
        <v>337</v>
      </c>
      <c r="B330" s="2" t="s">
        <v>514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f t="shared" si="6"/>
        <v>0</v>
      </c>
      <c r="K330" s="7">
        <v>0</v>
      </c>
      <c r="L330" s="7">
        <v>0</v>
      </c>
      <c r="M330" s="10" t="s">
        <v>512</v>
      </c>
      <c r="N330" s="7">
        <v>1</v>
      </c>
    </row>
    <row r="331" spans="1:14" ht="15.75" x14ac:dyDescent="0.25">
      <c r="A331" s="10" t="s">
        <v>338</v>
      </c>
      <c r="B331" s="2" t="s">
        <v>514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f t="shared" si="6"/>
        <v>0</v>
      </c>
      <c r="K331" s="7">
        <v>0</v>
      </c>
      <c r="L331" s="7">
        <v>0</v>
      </c>
      <c r="M331" s="10" t="s">
        <v>512</v>
      </c>
      <c r="N331" s="7">
        <v>1</v>
      </c>
    </row>
    <row r="332" spans="1:14" ht="15.75" x14ac:dyDescent="0.25">
      <c r="A332" s="10" t="s">
        <v>339</v>
      </c>
      <c r="B332" s="2" t="s">
        <v>514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f t="shared" si="6"/>
        <v>0</v>
      </c>
      <c r="K332" s="7">
        <v>0</v>
      </c>
      <c r="L332" s="7">
        <v>0</v>
      </c>
      <c r="M332" s="10" t="s">
        <v>512</v>
      </c>
      <c r="N332" s="7">
        <v>1</v>
      </c>
    </row>
    <row r="333" spans="1:14" ht="15.75" x14ac:dyDescent="0.25">
      <c r="A333" s="10" t="s">
        <v>340</v>
      </c>
      <c r="B333" s="2" t="s">
        <v>514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f t="shared" si="6"/>
        <v>0</v>
      </c>
      <c r="K333" s="7">
        <v>0</v>
      </c>
      <c r="L333" s="7">
        <v>0</v>
      </c>
      <c r="M333" s="10" t="s">
        <v>512</v>
      </c>
      <c r="N333" s="7">
        <v>1</v>
      </c>
    </row>
    <row r="334" spans="1:14" ht="15.75" x14ac:dyDescent="0.25">
      <c r="A334" s="10" t="s">
        <v>341</v>
      </c>
      <c r="B334" s="2" t="s">
        <v>514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f t="shared" si="6"/>
        <v>0</v>
      </c>
      <c r="K334" s="7">
        <v>0</v>
      </c>
      <c r="L334" s="7">
        <v>0</v>
      </c>
      <c r="M334" s="10" t="s">
        <v>512</v>
      </c>
      <c r="N334" s="7">
        <v>1</v>
      </c>
    </row>
    <row r="335" spans="1:14" ht="15.75" x14ac:dyDescent="0.25">
      <c r="A335" s="10" t="s">
        <v>342</v>
      </c>
      <c r="B335" s="2" t="s">
        <v>514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f t="shared" si="6"/>
        <v>0</v>
      </c>
      <c r="K335" s="7">
        <v>0</v>
      </c>
      <c r="L335" s="7">
        <v>0</v>
      </c>
      <c r="M335" s="10" t="s">
        <v>512</v>
      </c>
      <c r="N335" s="7">
        <v>1</v>
      </c>
    </row>
    <row r="336" spans="1:14" ht="15.75" x14ac:dyDescent="0.25">
      <c r="A336" s="10" t="s">
        <v>343</v>
      </c>
      <c r="B336" s="2" t="s">
        <v>514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f t="shared" si="6"/>
        <v>0</v>
      </c>
      <c r="K336" s="7">
        <v>0</v>
      </c>
      <c r="L336" s="7">
        <v>0</v>
      </c>
      <c r="M336" s="10" t="s">
        <v>512</v>
      </c>
      <c r="N336" s="7">
        <v>1</v>
      </c>
    </row>
    <row r="337" spans="1:14" ht="15.75" x14ac:dyDescent="0.25">
      <c r="A337" s="10" t="s">
        <v>344</v>
      </c>
      <c r="B337" s="2" t="s">
        <v>514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f t="shared" si="6"/>
        <v>0</v>
      </c>
      <c r="K337" s="7">
        <v>0</v>
      </c>
      <c r="L337" s="7">
        <v>0</v>
      </c>
      <c r="M337" s="10" t="s">
        <v>512</v>
      </c>
      <c r="N337" s="7">
        <v>1</v>
      </c>
    </row>
    <row r="338" spans="1:14" ht="15.75" x14ac:dyDescent="0.25">
      <c r="A338" s="10" t="s">
        <v>345</v>
      </c>
      <c r="B338" s="2" t="s">
        <v>514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f t="shared" si="6"/>
        <v>0</v>
      </c>
      <c r="K338" s="7">
        <v>0</v>
      </c>
      <c r="L338" s="7">
        <v>0</v>
      </c>
      <c r="M338" s="10" t="s">
        <v>512</v>
      </c>
      <c r="N338" s="7">
        <v>1</v>
      </c>
    </row>
    <row r="339" spans="1:14" ht="15.75" x14ac:dyDescent="0.25">
      <c r="A339" s="10" t="s">
        <v>346</v>
      </c>
      <c r="B339" s="2" t="s">
        <v>514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f t="shared" si="6"/>
        <v>0</v>
      </c>
      <c r="K339" s="7">
        <v>0</v>
      </c>
      <c r="L339" s="7">
        <v>0</v>
      </c>
      <c r="M339" s="10" t="s">
        <v>512</v>
      </c>
      <c r="N339" s="7">
        <v>1</v>
      </c>
    </row>
    <row r="340" spans="1:14" ht="15.75" x14ac:dyDescent="0.25">
      <c r="A340" s="10" t="s">
        <v>347</v>
      </c>
      <c r="B340" s="2" t="s">
        <v>514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f t="shared" si="6"/>
        <v>0</v>
      </c>
      <c r="K340" s="7">
        <v>0</v>
      </c>
      <c r="L340" s="7">
        <v>0</v>
      </c>
      <c r="M340" s="10" t="s">
        <v>512</v>
      </c>
      <c r="N340" s="7">
        <v>1</v>
      </c>
    </row>
    <row r="341" spans="1:14" ht="15.75" x14ac:dyDescent="0.25">
      <c r="A341" s="10" t="s">
        <v>348</v>
      </c>
      <c r="B341" s="2" t="s">
        <v>514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f t="shared" si="6"/>
        <v>0</v>
      </c>
      <c r="K341" s="7">
        <v>0</v>
      </c>
      <c r="L341" s="7">
        <v>0</v>
      </c>
      <c r="M341" s="10" t="s">
        <v>512</v>
      </c>
      <c r="N341" s="7">
        <v>1</v>
      </c>
    </row>
    <row r="342" spans="1:14" ht="15.75" x14ac:dyDescent="0.25">
      <c r="A342" s="10" t="s">
        <v>349</v>
      </c>
      <c r="B342" s="2" t="s">
        <v>514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f t="shared" si="6"/>
        <v>0</v>
      </c>
      <c r="K342" s="7">
        <v>0</v>
      </c>
      <c r="L342" s="7">
        <v>0</v>
      </c>
      <c r="M342" s="10" t="s">
        <v>512</v>
      </c>
      <c r="N342" s="7">
        <v>1</v>
      </c>
    </row>
    <row r="343" spans="1:14" ht="15.75" x14ac:dyDescent="0.25">
      <c r="A343" s="10" t="s">
        <v>350</v>
      </c>
      <c r="B343" s="2" t="s">
        <v>514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f t="shared" si="6"/>
        <v>0</v>
      </c>
      <c r="K343" s="7">
        <v>0</v>
      </c>
      <c r="L343" s="7">
        <v>0</v>
      </c>
      <c r="M343" s="10" t="s">
        <v>512</v>
      </c>
      <c r="N343" s="7">
        <v>1</v>
      </c>
    </row>
    <row r="344" spans="1:14" ht="15.75" x14ac:dyDescent="0.25">
      <c r="A344" s="10" t="s">
        <v>351</v>
      </c>
      <c r="B344" s="2" t="s">
        <v>514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f t="shared" si="6"/>
        <v>0</v>
      </c>
      <c r="K344" s="7">
        <v>0</v>
      </c>
      <c r="L344" s="7">
        <v>0</v>
      </c>
      <c r="M344" s="10" t="s">
        <v>512</v>
      </c>
      <c r="N344" s="7">
        <v>1</v>
      </c>
    </row>
    <row r="345" spans="1:14" ht="15.75" x14ac:dyDescent="0.25">
      <c r="A345" s="10" t="s">
        <v>352</v>
      </c>
      <c r="B345" s="2" t="s">
        <v>514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f t="shared" si="6"/>
        <v>0</v>
      </c>
      <c r="K345" s="7">
        <v>0</v>
      </c>
      <c r="L345" s="7">
        <v>0</v>
      </c>
      <c r="M345" s="10" t="s">
        <v>512</v>
      </c>
      <c r="N345" s="7">
        <v>1</v>
      </c>
    </row>
    <row r="346" spans="1:14" ht="15.75" x14ac:dyDescent="0.25">
      <c r="A346" s="10" t="s">
        <v>353</v>
      </c>
      <c r="B346" s="2" t="s">
        <v>514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f t="shared" si="6"/>
        <v>0</v>
      </c>
      <c r="K346" s="7">
        <v>0</v>
      </c>
      <c r="L346" s="7">
        <v>0</v>
      </c>
      <c r="M346" s="10" t="s">
        <v>512</v>
      </c>
      <c r="N346" s="7">
        <v>1</v>
      </c>
    </row>
    <row r="347" spans="1:14" ht="15.75" x14ac:dyDescent="0.25">
      <c r="A347" s="10" t="s">
        <v>354</v>
      </c>
      <c r="B347" s="2" t="s">
        <v>514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f t="shared" si="6"/>
        <v>0</v>
      </c>
      <c r="K347" s="7">
        <v>0</v>
      </c>
      <c r="L347" s="7">
        <v>0</v>
      </c>
      <c r="M347" s="10" t="s">
        <v>512</v>
      </c>
      <c r="N347" s="7">
        <v>1</v>
      </c>
    </row>
    <row r="348" spans="1:14" ht="15.75" x14ac:dyDescent="0.25">
      <c r="A348" s="10" t="s">
        <v>355</v>
      </c>
      <c r="B348" s="2" t="s">
        <v>514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f t="shared" si="6"/>
        <v>0</v>
      </c>
      <c r="K348" s="7">
        <v>0</v>
      </c>
      <c r="L348" s="7">
        <v>0</v>
      </c>
      <c r="M348" s="10" t="s">
        <v>512</v>
      </c>
      <c r="N348" s="7">
        <v>1</v>
      </c>
    </row>
    <row r="349" spans="1:14" ht="15.75" x14ac:dyDescent="0.25">
      <c r="A349" s="10" t="s">
        <v>356</v>
      </c>
      <c r="B349" s="2" t="s">
        <v>514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f t="shared" si="6"/>
        <v>0</v>
      </c>
      <c r="K349" s="7">
        <v>0</v>
      </c>
      <c r="L349" s="7">
        <v>0</v>
      </c>
      <c r="M349" s="10" t="s">
        <v>512</v>
      </c>
      <c r="N349" s="7">
        <v>1</v>
      </c>
    </row>
    <row r="350" spans="1:14" ht="15.75" x14ac:dyDescent="0.25">
      <c r="A350" s="10" t="s">
        <v>357</v>
      </c>
      <c r="B350" s="2" t="s">
        <v>514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f t="shared" si="6"/>
        <v>0</v>
      </c>
      <c r="K350" s="7">
        <v>0</v>
      </c>
      <c r="L350" s="7">
        <v>0</v>
      </c>
      <c r="M350" s="10" t="s">
        <v>512</v>
      </c>
      <c r="N350" s="7">
        <v>1</v>
      </c>
    </row>
    <row r="351" spans="1:14" ht="15.75" x14ac:dyDescent="0.25">
      <c r="A351" s="10" t="s">
        <v>358</v>
      </c>
      <c r="B351" s="2" t="s">
        <v>514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f t="shared" si="6"/>
        <v>0</v>
      </c>
      <c r="K351" s="7">
        <v>0</v>
      </c>
      <c r="L351" s="7">
        <v>0</v>
      </c>
      <c r="M351" s="10" t="s">
        <v>512</v>
      </c>
      <c r="N351" s="7">
        <v>1</v>
      </c>
    </row>
    <row r="352" spans="1:14" ht="15.75" x14ac:dyDescent="0.25">
      <c r="A352" s="10" t="s">
        <v>359</v>
      </c>
      <c r="B352" s="2" t="s">
        <v>514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f t="shared" si="6"/>
        <v>0</v>
      </c>
      <c r="K352" s="7">
        <v>0</v>
      </c>
      <c r="L352" s="7">
        <v>0</v>
      </c>
      <c r="M352" s="10" t="s">
        <v>512</v>
      </c>
      <c r="N352" s="7">
        <v>1</v>
      </c>
    </row>
    <row r="353" spans="1:14" ht="15.75" x14ac:dyDescent="0.25">
      <c r="A353" s="10" t="s">
        <v>360</v>
      </c>
      <c r="B353" s="2" t="s">
        <v>514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f t="shared" si="6"/>
        <v>0</v>
      </c>
      <c r="K353" s="7">
        <v>0</v>
      </c>
      <c r="L353" s="7">
        <v>0</v>
      </c>
      <c r="M353" s="10" t="s">
        <v>512</v>
      </c>
      <c r="N353" s="7">
        <v>1</v>
      </c>
    </row>
    <row r="354" spans="1:14" ht="15.75" x14ac:dyDescent="0.25">
      <c r="A354" s="10" t="s">
        <v>361</v>
      </c>
      <c r="B354" s="2" t="s">
        <v>514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f t="shared" si="6"/>
        <v>0</v>
      </c>
      <c r="K354" s="7">
        <v>0</v>
      </c>
      <c r="L354" s="7">
        <v>0</v>
      </c>
      <c r="M354" s="10" t="s">
        <v>512</v>
      </c>
      <c r="N354" s="7">
        <v>1</v>
      </c>
    </row>
    <row r="355" spans="1:14" ht="15.75" x14ac:dyDescent="0.25">
      <c r="A355" s="10" t="s">
        <v>362</v>
      </c>
      <c r="B355" s="2" t="s">
        <v>514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f t="shared" si="6"/>
        <v>0</v>
      </c>
      <c r="K355" s="7">
        <v>0</v>
      </c>
      <c r="L355" s="7">
        <v>0</v>
      </c>
      <c r="M355" s="10" t="s">
        <v>512</v>
      </c>
      <c r="N355" s="7">
        <v>1</v>
      </c>
    </row>
    <row r="356" spans="1:14" ht="15.75" x14ac:dyDescent="0.25">
      <c r="A356" s="10" t="s">
        <v>363</v>
      </c>
      <c r="B356" s="2" t="s">
        <v>514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f t="shared" si="6"/>
        <v>0</v>
      </c>
      <c r="K356" s="7">
        <v>0</v>
      </c>
      <c r="L356" s="7">
        <v>0</v>
      </c>
      <c r="M356" s="10" t="s">
        <v>512</v>
      </c>
      <c r="N356" s="7">
        <v>1</v>
      </c>
    </row>
    <row r="357" spans="1:14" ht="15.75" x14ac:dyDescent="0.25">
      <c r="A357" s="10" t="s">
        <v>364</v>
      </c>
      <c r="B357" s="2" t="s">
        <v>514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f t="shared" si="6"/>
        <v>0</v>
      </c>
      <c r="K357" s="7">
        <v>0</v>
      </c>
      <c r="L357" s="7">
        <v>0</v>
      </c>
      <c r="M357" s="10" t="s">
        <v>512</v>
      </c>
      <c r="N357" s="7">
        <v>1</v>
      </c>
    </row>
    <row r="358" spans="1:14" ht="15.75" x14ac:dyDescent="0.25">
      <c r="A358" s="10" t="s">
        <v>365</v>
      </c>
      <c r="B358" s="2" t="s">
        <v>514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f t="shared" si="6"/>
        <v>0</v>
      </c>
      <c r="K358" s="7">
        <v>0</v>
      </c>
      <c r="L358" s="7">
        <v>0</v>
      </c>
      <c r="M358" s="10" t="s">
        <v>512</v>
      </c>
      <c r="N358" s="7">
        <v>1</v>
      </c>
    </row>
    <row r="359" spans="1:14" ht="15.75" x14ac:dyDescent="0.25">
      <c r="A359" s="10" t="s">
        <v>366</v>
      </c>
      <c r="B359" s="2" t="s">
        <v>514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f t="shared" si="6"/>
        <v>0</v>
      </c>
      <c r="K359" s="7">
        <v>0</v>
      </c>
      <c r="L359" s="7">
        <v>0</v>
      </c>
      <c r="M359" s="10" t="s">
        <v>512</v>
      </c>
      <c r="N359" s="7">
        <v>1</v>
      </c>
    </row>
    <row r="360" spans="1:14" ht="15.75" x14ac:dyDescent="0.25">
      <c r="A360" s="10" t="s">
        <v>367</v>
      </c>
      <c r="B360" s="2" t="s">
        <v>514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f t="shared" si="6"/>
        <v>0</v>
      </c>
      <c r="K360" s="7">
        <v>0</v>
      </c>
      <c r="L360" s="7">
        <v>0</v>
      </c>
      <c r="M360" s="10" t="s">
        <v>512</v>
      </c>
      <c r="N360" s="7">
        <v>1</v>
      </c>
    </row>
    <row r="361" spans="1:14" ht="15.75" x14ac:dyDescent="0.25">
      <c r="A361" s="10" t="s">
        <v>368</v>
      </c>
      <c r="B361" s="2" t="s">
        <v>514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f t="shared" si="6"/>
        <v>0</v>
      </c>
      <c r="K361" s="7">
        <v>0</v>
      </c>
      <c r="L361" s="7">
        <v>0</v>
      </c>
      <c r="M361" s="10" t="s">
        <v>512</v>
      </c>
      <c r="N361" s="7">
        <v>1</v>
      </c>
    </row>
    <row r="362" spans="1:14" ht="15.75" x14ac:dyDescent="0.25">
      <c r="A362" s="10" t="s">
        <v>369</v>
      </c>
      <c r="B362" s="2" t="s">
        <v>514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f t="shared" si="6"/>
        <v>0</v>
      </c>
      <c r="K362" s="7">
        <v>0</v>
      </c>
      <c r="L362" s="7">
        <v>0</v>
      </c>
      <c r="M362" s="10" t="s">
        <v>512</v>
      </c>
      <c r="N362" s="7">
        <v>1</v>
      </c>
    </row>
    <row r="363" spans="1:14" ht="15.75" x14ac:dyDescent="0.25">
      <c r="A363" s="10" t="s">
        <v>370</v>
      </c>
      <c r="B363" s="2" t="s">
        <v>514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f t="shared" si="6"/>
        <v>0</v>
      </c>
      <c r="K363" s="7">
        <v>0</v>
      </c>
      <c r="L363" s="7">
        <v>0</v>
      </c>
      <c r="M363" s="10" t="s">
        <v>512</v>
      </c>
      <c r="N363" s="7">
        <v>1</v>
      </c>
    </row>
    <row r="364" spans="1:14" ht="15.75" x14ac:dyDescent="0.25">
      <c r="A364" s="10" t="s">
        <v>371</v>
      </c>
      <c r="B364" s="2" t="s">
        <v>514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f t="shared" si="6"/>
        <v>0</v>
      </c>
      <c r="K364" s="7">
        <v>0</v>
      </c>
      <c r="L364" s="7">
        <v>0</v>
      </c>
      <c r="M364" s="10" t="s">
        <v>512</v>
      </c>
      <c r="N364" s="7">
        <v>1</v>
      </c>
    </row>
    <row r="365" spans="1:14" ht="15.75" x14ac:dyDescent="0.25">
      <c r="A365" s="10" t="s">
        <v>372</v>
      </c>
      <c r="B365" s="2" t="s">
        <v>514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f t="shared" si="6"/>
        <v>0</v>
      </c>
      <c r="K365" s="7">
        <v>0</v>
      </c>
      <c r="L365" s="7">
        <v>0</v>
      </c>
      <c r="M365" s="10" t="s">
        <v>512</v>
      </c>
      <c r="N365" s="7">
        <v>1</v>
      </c>
    </row>
    <row r="366" spans="1:14" ht="15.75" x14ac:dyDescent="0.25">
      <c r="A366" s="10" t="s">
        <v>373</v>
      </c>
      <c r="B366" s="2" t="s">
        <v>514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f t="shared" si="6"/>
        <v>0</v>
      </c>
      <c r="K366" s="7">
        <v>0</v>
      </c>
      <c r="L366" s="7">
        <v>0</v>
      </c>
      <c r="M366" s="10" t="s">
        <v>512</v>
      </c>
      <c r="N366" s="7">
        <v>1</v>
      </c>
    </row>
    <row r="367" spans="1:14" ht="15.75" x14ac:dyDescent="0.25">
      <c r="A367" s="10" t="s">
        <v>374</v>
      </c>
      <c r="B367" s="2" t="s">
        <v>514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f t="shared" si="6"/>
        <v>0</v>
      </c>
      <c r="K367" s="7">
        <v>0</v>
      </c>
      <c r="L367" s="7">
        <v>0</v>
      </c>
      <c r="M367" s="10" t="s">
        <v>512</v>
      </c>
      <c r="N367" s="7">
        <v>1</v>
      </c>
    </row>
    <row r="368" spans="1:14" ht="15.75" x14ac:dyDescent="0.25">
      <c r="A368" s="10" t="s">
        <v>375</v>
      </c>
      <c r="B368" s="2" t="s">
        <v>514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f t="shared" si="6"/>
        <v>0</v>
      </c>
      <c r="K368" s="7">
        <v>0</v>
      </c>
      <c r="L368" s="7">
        <v>0</v>
      </c>
      <c r="M368" s="10" t="s">
        <v>512</v>
      </c>
      <c r="N368" s="7">
        <v>1</v>
      </c>
    </row>
    <row r="369" spans="1:14" ht="15.75" x14ac:dyDescent="0.25">
      <c r="A369" s="10" t="s">
        <v>376</v>
      </c>
      <c r="B369" s="2" t="s">
        <v>514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f t="shared" si="6"/>
        <v>0</v>
      </c>
      <c r="K369" s="7">
        <v>0</v>
      </c>
      <c r="L369" s="7">
        <v>0</v>
      </c>
      <c r="M369" s="10" t="s">
        <v>512</v>
      </c>
      <c r="N369" s="7">
        <v>1</v>
      </c>
    </row>
    <row r="370" spans="1:14" ht="15.75" x14ac:dyDescent="0.25">
      <c r="A370" s="10" t="s">
        <v>377</v>
      </c>
      <c r="B370" s="2" t="s">
        <v>514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f t="shared" si="6"/>
        <v>0</v>
      </c>
      <c r="K370" s="7">
        <v>0</v>
      </c>
      <c r="L370" s="7">
        <v>0</v>
      </c>
      <c r="M370" s="10" t="s">
        <v>512</v>
      </c>
      <c r="N370" s="7">
        <v>1</v>
      </c>
    </row>
    <row r="371" spans="1:14" ht="15.75" x14ac:dyDescent="0.25">
      <c r="A371" s="10" t="s">
        <v>378</v>
      </c>
      <c r="B371" s="2" t="s">
        <v>514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f t="shared" si="6"/>
        <v>0</v>
      </c>
      <c r="K371" s="7">
        <v>0</v>
      </c>
      <c r="L371" s="7">
        <v>0</v>
      </c>
      <c r="M371" s="10" t="s">
        <v>512</v>
      </c>
      <c r="N371" s="7">
        <v>1</v>
      </c>
    </row>
    <row r="372" spans="1:14" ht="15.75" x14ac:dyDescent="0.25">
      <c r="A372" s="10" t="s">
        <v>379</v>
      </c>
      <c r="B372" s="2" t="s">
        <v>514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f t="shared" si="6"/>
        <v>0</v>
      </c>
      <c r="K372" s="7">
        <v>0</v>
      </c>
      <c r="L372" s="7">
        <v>0</v>
      </c>
      <c r="M372" s="10" t="s">
        <v>512</v>
      </c>
      <c r="N372" s="7">
        <v>1</v>
      </c>
    </row>
    <row r="373" spans="1:14" ht="15.75" x14ac:dyDescent="0.25">
      <c r="A373" s="10" t="s">
        <v>380</v>
      </c>
      <c r="B373" s="2" t="s">
        <v>514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f t="shared" si="6"/>
        <v>0</v>
      </c>
      <c r="K373" s="7">
        <v>0</v>
      </c>
      <c r="L373" s="7">
        <v>0</v>
      </c>
      <c r="M373" s="10" t="s">
        <v>512</v>
      </c>
      <c r="N373" s="7">
        <v>1</v>
      </c>
    </row>
    <row r="374" spans="1:14" ht="15.75" x14ac:dyDescent="0.25">
      <c r="A374" s="10" t="s">
        <v>381</v>
      </c>
      <c r="B374" s="2" t="s">
        <v>514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f t="shared" si="6"/>
        <v>0</v>
      </c>
      <c r="K374" s="7">
        <v>0</v>
      </c>
      <c r="L374" s="7">
        <v>0</v>
      </c>
      <c r="M374" s="10" t="s">
        <v>512</v>
      </c>
      <c r="N374" s="7">
        <v>1</v>
      </c>
    </row>
    <row r="375" spans="1:14" ht="15.75" x14ac:dyDescent="0.25">
      <c r="A375" s="10" t="s">
        <v>382</v>
      </c>
      <c r="B375" s="2" t="s">
        <v>514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f t="shared" si="6"/>
        <v>0</v>
      </c>
      <c r="K375" s="7">
        <v>0</v>
      </c>
      <c r="L375" s="7">
        <v>0</v>
      </c>
      <c r="M375" s="10" t="s">
        <v>512</v>
      </c>
      <c r="N375" s="7">
        <v>1</v>
      </c>
    </row>
    <row r="376" spans="1:14" ht="15.75" x14ac:dyDescent="0.25">
      <c r="A376" s="10" t="s">
        <v>383</v>
      </c>
      <c r="B376" s="2" t="s">
        <v>514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f t="shared" si="6"/>
        <v>0</v>
      </c>
      <c r="K376" s="7">
        <v>0</v>
      </c>
      <c r="L376" s="7">
        <v>0</v>
      </c>
      <c r="M376" s="10" t="s">
        <v>512</v>
      </c>
      <c r="N376" s="7">
        <v>1</v>
      </c>
    </row>
    <row r="377" spans="1:14" ht="15.75" x14ac:dyDescent="0.25">
      <c r="A377" s="10" t="s">
        <v>384</v>
      </c>
      <c r="B377" s="2" t="s">
        <v>514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f t="shared" si="6"/>
        <v>0</v>
      </c>
      <c r="K377" s="7">
        <v>0</v>
      </c>
      <c r="L377" s="7">
        <v>0</v>
      </c>
      <c r="M377" s="10" t="s">
        <v>512</v>
      </c>
      <c r="N377" s="7">
        <v>1</v>
      </c>
    </row>
    <row r="378" spans="1:14" ht="15.75" x14ac:dyDescent="0.25">
      <c r="A378" s="10" t="s">
        <v>385</v>
      </c>
      <c r="B378" s="2" t="s">
        <v>514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f>H378-I378</f>
        <v>0</v>
      </c>
      <c r="K378" s="7">
        <v>0</v>
      </c>
      <c r="L378" s="7">
        <v>0</v>
      </c>
      <c r="M378" s="10" t="s">
        <v>512</v>
      </c>
      <c r="N378" s="7">
        <v>1</v>
      </c>
    </row>
    <row r="379" spans="1:14" ht="15.75" x14ac:dyDescent="0.25">
      <c r="A379" s="10" t="s">
        <v>386</v>
      </c>
      <c r="B379" s="2" t="s">
        <v>514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f>H379-I379</f>
        <v>0</v>
      </c>
      <c r="K379" s="7">
        <v>0</v>
      </c>
      <c r="L379" s="7">
        <v>0</v>
      </c>
      <c r="M379" s="10" t="s">
        <v>512</v>
      </c>
      <c r="N379" s="7">
        <v>1</v>
      </c>
    </row>
    <row r="380" spans="1:14" ht="15.75" x14ac:dyDescent="0.25">
      <c r="A380" s="10" t="s">
        <v>387</v>
      </c>
      <c r="B380" s="2" t="s">
        <v>514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f>H380-I380</f>
        <v>0</v>
      </c>
      <c r="K380" s="7">
        <v>0</v>
      </c>
      <c r="L380" s="7">
        <v>0</v>
      </c>
      <c r="M380" s="10" t="s">
        <v>512</v>
      </c>
      <c r="N380" s="7">
        <v>1</v>
      </c>
    </row>
    <row r="381" spans="1:14" ht="15.75" x14ac:dyDescent="0.25">
      <c r="A381" s="10" t="s">
        <v>388</v>
      </c>
      <c r="B381" s="2" t="s">
        <v>514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f t="shared" si="6"/>
        <v>0</v>
      </c>
      <c r="K381" s="7">
        <v>0</v>
      </c>
      <c r="L381" s="7">
        <v>0</v>
      </c>
      <c r="M381" s="10" t="s">
        <v>512</v>
      </c>
      <c r="N381" s="7">
        <v>1</v>
      </c>
    </row>
    <row r="382" spans="1:14" ht="15.75" x14ac:dyDescent="0.25">
      <c r="A382" s="10" t="s">
        <v>389</v>
      </c>
      <c r="B382" s="2" t="s">
        <v>514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f t="shared" si="6"/>
        <v>0</v>
      </c>
      <c r="K382" s="7">
        <v>0</v>
      </c>
      <c r="L382" s="7">
        <v>0</v>
      </c>
      <c r="M382" s="10" t="s">
        <v>512</v>
      </c>
      <c r="N382" s="7">
        <v>1</v>
      </c>
    </row>
    <row r="383" spans="1:14" ht="15.75" x14ac:dyDescent="0.25">
      <c r="A383" s="10" t="s">
        <v>390</v>
      </c>
      <c r="B383" s="2" t="s">
        <v>514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f t="shared" si="6"/>
        <v>0</v>
      </c>
      <c r="K383" s="7">
        <v>0</v>
      </c>
      <c r="L383" s="7">
        <v>0</v>
      </c>
      <c r="M383" s="10" t="s">
        <v>512</v>
      </c>
      <c r="N383" s="7">
        <v>1</v>
      </c>
    </row>
    <row r="384" spans="1:14" ht="15.75" x14ac:dyDescent="0.25">
      <c r="A384" s="10" t="s">
        <v>391</v>
      </c>
      <c r="B384" s="2" t="s">
        <v>514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f t="shared" si="6"/>
        <v>0</v>
      </c>
      <c r="K384" s="7">
        <v>0</v>
      </c>
      <c r="L384" s="7">
        <v>0</v>
      </c>
      <c r="M384" s="10" t="s">
        <v>512</v>
      </c>
      <c r="N384" s="7">
        <v>1</v>
      </c>
    </row>
    <row r="385" spans="1:14" ht="15.75" x14ac:dyDescent="0.25">
      <c r="A385" s="10" t="s">
        <v>392</v>
      </c>
      <c r="B385" s="2" t="s">
        <v>514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f t="shared" si="6"/>
        <v>0</v>
      </c>
      <c r="K385" s="7">
        <v>0</v>
      </c>
      <c r="L385" s="7">
        <v>0</v>
      </c>
      <c r="M385" s="10" t="s">
        <v>512</v>
      </c>
      <c r="N385" s="7">
        <v>1</v>
      </c>
    </row>
    <row r="386" spans="1:14" ht="15.75" x14ac:dyDescent="0.25">
      <c r="A386" s="10" t="s">
        <v>393</v>
      </c>
      <c r="B386" s="2" t="s">
        <v>514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f t="shared" si="6"/>
        <v>0</v>
      </c>
      <c r="K386" s="7">
        <v>0</v>
      </c>
      <c r="L386" s="7">
        <v>0</v>
      </c>
      <c r="M386" s="10" t="s">
        <v>512</v>
      </c>
      <c r="N386" s="7">
        <v>1</v>
      </c>
    </row>
    <row r="387" spans="1:14" ht="15.75" x14ac:dyDescent="0.25">
      <c r="A387" s="10" t="s">
        <v>394</v>
      </c>
      <c r="B387" s="2" t="s">
        <v>514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f t="shared" si="6"/>
        <v>0</v>
      </c>
      <c r="K387" s="7">
        <v>0</v>
      </c>
      <c r="L387" s="7">
        <v>0</v>
      </c>
      <c r="M387" s="10" t="s">
        <v>512</v>
      </c>
      <c r="N387" s="7">
        <v>1</v>
      </c>
    </row>
    <row r="388" spans="1:14" ht="15.75" x14ac:dyDescent="0.25">
      <c r="A388" s="10" t="s">
        <v>395</v>
      </c>
      <c r="B388" s="2" t="s">
        <v>514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f t="shared" ref="J388:J451" si="7">H388-I388</f>
        <v>0</v>
      </c>
      <c r="K388" s="7">
        <v>0</v>
      </c>
      <c r="L388" s="7">
        <v>0</v>
      </c>
      <c r="M388" s="10" t="s">
        <v>512</v>
      </c>
      <c r="N388" s="7">
        <v>1</v>
      </c>
    </row>
    <row r="389" spans="1:14" ht="15.75" x14ac:dyDescent="0.25">
      <c r="A389" s="10" t="s">
        <v>396</v>
      </c>
      <c r="B389" s="2" t="s">
        <v>514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f t="shared" si="7"/>
        <v>0</v>
      </c>
      <c r="K389" s="7">
        <v>0</v>
      </c>
      <c r="L389" s="7">
        <v>0</v>
      </c>
      <c r="M389" s="10" t="s">
        <v>512</v>
      </c>
      <c r="N389" s="7">
        <v>1</v>
      </c>
    </row>
    <row r="390" spans="1:14" ht="15.75" x14ac:dyDescent="0.25">
      <c r="A390" s="10" t="s">
        <v>397</v>
      </c>
      <c r="B390" s="2" t="s">
        <v>514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f t="shared" si="7"/>
        <v>0</v>
      </c>
      <c r="K390" s="7">
        <v>0</v>
      </c>
      <c r="L390" s="7">
        <v>0</v>
      </c>
      <c r="M390" s="10" t="s">
        <v>512</v>
      </c>
      <c r="N390" s="7">
        <v>1</v>
      </c>
    </row>
    <row r="391" spans="1:14" ht="15.75" x14ac:dyDescent="0.25">
      <c r="A391" s="10" t="s">
        <v>398</v>
      </c>
      <c r="B391" s="2" t="s">
        <v>514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f t="shared" si="7"/>
        <v>0</v>
      </c>
      <c r="K391" s="7">
        <v>0</v>
      </c>
      <c r="L391" s="7">
        <v>0</v>
      </c>
      <c r="M391" s="10" t="s">
        <v>512</v>
      </c>
      <c r="N391" s="7">
        <v>1</v>
      </c>
    </row>
    <row r="392" spans="1:14" ht="15.75" x14ac:dyDescent="0.25">
      <c r="A392" s="10" t="s">
        <v>399</v>
      </c>
      <c r="B392" s="2" t="s">
        <v>514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f t="shared" si="7"/>
        <v>0</v>
      </c>
      <c r="K392" s="7">
        <v>0</v>
      </c>
      <c r="L392" s="7">
        <v>0</v>
      </c>
      <c r="M392" s="10" t="s">
        <v>512</v>
      </c>
      <c r="N392" s="7">
        <v>1</v>
      </c>
    </row>
    <row r="393" spans="1:14" ht="15.75" x14ac:dyDescent="0.25">
      <c r="A393" s="10" t="s">
        <v>400</v>
      </c>
      <c r="B393" s="2" t="s">
        <v>514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f t="shared" si="7"/>
        <v>0</v>
      </c>
      <c r="K393" s="7">
        <v>0</v>
      </c>
      <c r="L393" s="7">
        <v>0</v>
      </c>
      <c r="M393" s="10" t="s">
        <v>512</v>
      </c>
      <c r="N393" s="7">
        <v>1</v>
      </c>
    </row>
    <row r="394" spans="1:14" ht="15.75" x14ac:dyDescent="0.25">
      <c r="A394" s="10" t="s">
        <v>401</v>
      </c>
      <c r="B394" s="2" t="s">
        <v>514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f t="shared" si="7"/>
        <v>0</v>
      </c>
      <c r="K394" s="7">
        <v>0</v>
      </c>
      <c r="L394" s="7">
        <v>0</v>
      </c>
      <c r="M394" s="10" t="s">
        <v>512</v>
      </c>
      <c r="N394" s="7">
        <v>1</v>
      </c>
    </row>
    <row r="395" spans="1:14" ht="15.75" x14ac:dyDescent="0.25">
      <c r="A395" s="10" t="s">
        <v>402</v>
      </c>
      <c r="B395" s="2" t="s">
        <v>514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f t="shared" si="7"/>
        <v>0</v>
      </c>
      <c r="K395" s="7">
        <v>0</v>
      </c>
      <c r="L395" s="7">
        <v>0</v>
      </c>
      <c r="M395" s="10" t="s">
        <v>512</v>
      </c>
      <c r="N395" s="7">
        <v>1</v>
      </c>
    </row>
    <row r="396" spans="1:14" ht="15.75" x14ac:dyDescent="0.25">
      <c r="A396" s="10" t="s">
        <v>403</v>
      </c>
      <c r="B396" s="2" t="s">
        <v>514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f t="shared" si="7"/>
        <v>0</v>
      </c>
      <c r="K396" s="7">
        <v>0</v>
      </c>
      <c r="L396" s="7">
        <v>0</v>
      </c>
      <c r="M396" s="10" t="s">
        <v>512</v>
      </c>
      <c r="N396" s="7">
        <v>1</v>
      </c>
    </row>
    <row r="397" spans="1:14" ht="15.75" x14ac:dyDescent="0.25">
      <c r="A397" s="10" t="s">
        <v>404</v>
      </c>
      <c r="B397" s="2" t="s">
        <v>514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f t="shared" si="7"/>
        <v>0</v>
      </c>
      <c r="K397" s="7">
        <v>0</v>
      </c>
      <c r="L397" s="7">
        <v>0</v>
      </c>
      <c r="M397" s="10" t="s">
        <v>512</v>
      </c>
      <c r="N397" s="7">
        <v>1</v>
      </c>
    </row>
    <row r="398" spans="1:14" ht="15.75" x14ac:dyDescent="0.25">
      <c r="A398" s="10" t="s">
        <v>405</v>
      </c>
      <c r="B398" s="2" t="s">
        <v>514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f t="shared" si="7"/>
        <v>0</v>
      </c>
      <c r="K398" s="7">
        <v>0</v>
      </c>
      <c r="L398" s="7">
        <v>0</v>
      </c>
      <c r="M398" s="10" t="s">
        <v>512</v>
      </c>
      <c r="N398" s="7">
        <v>1</v>
      </c>
    </row>
    <row r="399" spans="1:14" ht="15.75" x14ac:dyDescent="0.25">
      <c r="A399" s="10" t="s">
        <v>406</v>
      </c>
      <c r="B399" s="2" t="s">
        <v>514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f t="shared" si="7"/>
        <v>0</v>
      </c>
      <c r="K399" s="7">
        <v>0</v>
      </c>
      <c r="L399" s="7">
        <v>0</v>
      </c>
      <c r="M399" s="10" t="s">
        <v>512</v>
      </c>
      <c r="N399" s="7">
        <v>1</v>
      </c>
    </row>
    <row r="400" spans="1:14" ht="15.75" x14ac:dyDescent="0.25">
      <c r="A400" s="10" t="s">
        <v>407</v>
      </c>
      <c r="B400" s="2" t="s">
        <v>514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f t="shared" si="7"/>
        <v>0</v>
      </c>
      <c r="K400" s="7">
        <v>0</v>
      </c>
      <c r="L400" s="7">
        <v>0</v>
      </c>
      <c r="M400" s="10" t="s">
        <v>512</v>
      </c>
      <c r="N400" s="7">
        <v>1</v>
      </c>
    </row>
    <row r="401" spans="1:14" ht="15.75" x14ac:dyDescent="0.25">
      <c r="A401" s="10" t="s">
        <v>408</v>
      </c>
      <c r="B401" s="2" t="s">
        <v>514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f t="shared" si="7"/>
        <v>0</v>
      </c>
      <c r="K401" s="7">
        <v>0</v>
      </c>
      <c r="L401" s="7">
        <v>0</v>
      </c>
      <c r="M401" s="10" t="s">
        <v>512</v>
      </c>
      <c r="N401" s="7">
        <v>1</v>
      </c>
    </row>
    <row r="402" spans="1:14" ht="15.75" x14ac:dyDescent="0.25">
      <c r="A402" s="10" t="s">
        <v>409</v>
      </c>
      <c r="B402" s="2" t="s">
        <v>514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f t="shared" si="7"/>
        <v>0</v>
      </c>
      <c r="K402" s="7">
        <v>0</v>
      </c>
      <c r="L402" s="7">
        <v>0</v>
      </c>
      <c r="M402" s="10" t="s">
        <v>512</v>
      </c>
      <c r="N402" s="7">
        <v>1</v>
      </c>
    </row>
    <row r="403" spans="1:14" ht="15.75" x14ac:dyDescent="0.25">
      <c r="A403" s="10" t="s">
        <v>410</v>
      </c>
      <c r="B403" s="2" t="s">
        <v>514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f t="shared" si="7"/>
        <v>0</v>
      </c>
      <c r="K403" s="7">
        <v>0</v>
      </c>
      <c r="L403" s="7">
        <v>0</v>
      </c>
      <c r="M403" s="10" t="s">
        <v>512</v>
      </c>
      <c r="N403" s="7">
        <v>1</v>
      </c>
    </row>
    <row r="404" spans="1:14" ht="15.75" x14ac:dyDescent="0.25">
      <c r="A404" s="10" t="s">
        <v>411</v>
      </c>
      <c r="B404" s="2" t="s">
        <v>514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f t="shared" si="7"/>
        <v>0</v>
      </c>
      <c r="K404" s="7">
        <v>0</v>
      </c>
      <c r="L404" s="7">
        <v>0</v>
      </c>
      <c r="M404" s="10" t="s">
        <v>512</v>
      </c>
      <c r="N404" s="7">
        <v>1</v>
      </c>
    </row>
    <row r="405" spans="1:14" ht="15.75" x14ac:dyDescent="0.25">
      <c r="A405" s="10" t="s">
        <v>412</v>
      </c>
      <c r="B405" s="2" t="s">
        <v>514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f t="shared" si="7"/>
        <v>0</v>
      </c>
      <c r="K405" s="7">
        <v>0</v>
      </c>
      <c r="L405" s="7">
        <v>0</v>
      </c>
      <c r="M405" s="10" t="s">
        <v>512</v>
      </c>
      <c r="N405" s="7">
        <v>1</v>
      </c>
    </row>
    <row r="406" spans="1:14" ht="15.75" x14ac:dyDescent="0.25">
      <c r="A406" s="10" t="s">
        <v>413</v>
      </c>
      <c r="B406" s="2" t="s">
        <v>514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f t="shared" si="7"/>
        <v>0</v>
      </c>
      <c r="K406" s="7">
        <v>0</v>
      </c>
      <c r="L406" s="7">
        <v>0</v>
      </c>
      <c r="M406" s="10" t="s">
        <v>512</v>
      </c>
      <c r="N406" s="7">
        <v>1</v>
      </c>
    </row>
    <row r="407" spans="1:14" ht="15.75" x14ac:dyDescent="0.25">
      <c r="A407" s="10" t="s">
        <v>414</v>
      </c>
      <c r="B407" s="2" t="s">
        <v>514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f t="shared" si="7"/>
        <v>0</v>
      </c>
      <c r="K407" s="7">
        <v>0</v>
      </c>
      <c r="L407" s="7">
        <v>0</v>
      </c>
      <c r="M407" s="10" t="s">
        <v>512</v>
      </c>
      <c r="N407" s="7">
        <v>1</v>
      </c>
    </row>
    <row r="408" spans="1:14" ht="15.75" x14ac:dyDescent="0.25">
      <c r="A408" s="10" t="s">
        <v>415</v>
      </c>
      <c r="B408" s="2" t="s">
        <v>514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f t="shared" si="7"/>
        <v>0</v>
      </c>
      <c r="K408" s="7">
        <v>0</v>
      </c>
      <c r="L408" s="7">
        <v>0</v>
      </c>
      <c r="M408" s="10" t="s">
        <v>512</v>
      </c>
      <c r="N408" s="7">
        <v>1</v>
      </c>
    </row>
    <row r="409" spans="1:14" ht="15.75" x14ac:dyDescent="0.25">
      <c r="A409" s="10" t="s">
        <v>416</v>
      </c>
      <c r="B409" s="2" t="s">
        <v>514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f t="shared" si="7"/>
        <v>0</v>
      </c>
      <c r="K409" s="7">
        <v>0</v>
      </c>
      <c r="L409" s="7">
        <v>0</v>
      </c>
      <c r="M409" s="10" t="s">
        <v>512</v>
      </c>
      <c r="N409" s="7">
        <v>1</v>
      </c>
    </row>
    <row r="410" spans="1:14" ht="15.75" x14ac:dyDescent="0.25">
      <c r="A410" s="10" t="s">
        <v>417</v>
      </c>
      <c r="B410" s="2" t="s">
        <v>514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f t="shared" si="7"/>
        <v>0</v>
      </c>
      <c r="K410" s="7">
        <v>0</v>
      </c>
      <c r="L410" s="7">
        <v>0</v>
      </c>
      <c r="M410" s="10" t="s">
        <v>512</v>
      </c>
      <c r="N410" s="7">
        <v>1</v>
      </c>
    </row>
    <row r="411" spans="1:14" ht="15.75" x14ac:dyDescent="0.25">
      <c r="A411" s="10" t="s">
        <v>418</v>
      </c>
      <c r="B411" s="2" t="s">
        <v>514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f t="shared" si="7"/>
        <v>0</v>
      </c>
      <c r="K411" s="7">
        <v>0</v>
      </c>
      <c r="L411" s="7">
        <v>0</v>
      </c>
      <c r="M411" s="10" t="s">
        <v>512</v>
      </c>
      <c r="N411" s="7">
        <v>1</v>
      </c>
    </row>
    <row r="412" spans="1:14" ht="15.75" x14ac:dyDescent="0.25">
      <c r="A412" s="10" t="s">
        <v>419</v>
      </c>
      <c r="B412" s="2" t="s">
        <v>514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f t="shared" si="7"/>
        <v>0</v>
      </c>
      <c r="K412" s="7">
        <v>0</v>
      </c>
      <c r="L412" s="7">
        <v>0</v>
      </c>
      <c r="M412" s="10" t="s">
        <v>512</v>
      </c>
      <c r="N412" s="7">
        <v>1</v>
      </c>
    </row>
    <row r="413" spans="1:14" ht="15.75" x14ac:dyDescent="0.25">
      <c r="A413" s="10" t="s">
        <v>420</v>
      </c>
      <c r="B413" s="2" t="s">
        <v>514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f t="shared" si="7"/>
        <v>0</v>
      </c>
      <c r="K413" s="7">
        <v>0</v>
      </c>
      <c r="L413" s="7">
        <v>0</v>
      </c>
      <c r="M413" s="10" t="s">
        <v>512</v>
      </c>
      <c r="N413" s="7">
        <v>1</v>
      </c>
    </row>
    <row r="414" spans="1:14" ht="15.75" x14ac:dyDescent="0.25">
      <c r="A414" s="10" t="s">
        <v>421</v>
      </c>
      <c r="B414" s="2" t="s">
        <v>514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f t="shared" si="7"/>
        <v>0</v>
      </c>
      <c r="K414" s="7">
        <v>0</v>
      </c>
      <c r="L414" s="7">
        <v>0</v>
      </c>
      <c r="M414" s="10" t="s">
        <v>512</v>
      </c>
      <c r="N414" s="7">
        <v>1</v>
      </c>
    </row>
    <row r="415" spans="1:14" ht="15.75" x14ac:dyDescent="0.25">
      <c r="A415" s="10" t="s">
        <v>422</v>
      </c>
      <c r="B415" s="2" t="s">
        <v>514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f t="shared" si="7"/>
        <v>0</v>
      </c>
      <c r="K415" s="7">
        <v>0</v>
      </c>
      <c r="L415" s="7">
        <v>0</v>
      </c>
      <c r="M415" s="10" t="s">
        <v>512</v>
      </c>
      <c r="N415" s="7">
        <v>1</v>
      </c>
    </row>
    <row r="416" spans="1:14" ht="15.75" x14ac:dyDescent="0.25">
      <c r="A416" s="10" t="s">
        <v>423</v>
      </c>
      <c r="B416" s="2" t="s">
        <v>514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f t="shared" si="7"/>
        <v>0</v>
      </c>
      <c r="K416" s="7">
        <v>0</v>
      </c>
      <c r="L416" s="7">
        <v>0</v>
      </c>
      <c r="M416" s="10" t="s">
        <v>512</v>
      </c>
      <c r="N416" s="7">
        <v>1</v>
      </c>
    </row>
    <row r="417" spans="1:14" ht="15.75" x14ac:dyDescent="0.25">
      <c r="A417" s="10" t="s">
        <v>424</v>
      </c>
      <c r="B417" s="2" t="s">
        <v>514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f t="shared" si="7"/>
        <v>0</v>
      </c>
      <c r="K417" s="7">
        <v>0</v>
      </c>
      <c r="L417" s="7">
        <v>0</v>
      </c>
      <c r="M417" s="10" t="s">
        <v>512</v>
      </c>
      <c r="N417" s="7">
        <v>1</v>
      </c>
    </row>
    <row r="418" spans="1:14" ht="15.75" x14ac:dyDescent="0.25">
      <c r="A418" s="10" t="s">
        <v>425</v>
      </c>
      <c r="B418" s="2" t="s">
        <v>514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f t="shared" si="7"/>
        <v>0</v>
      </c>
      <c r="K418" s="7">
        <v>0</v>
      </c>
      <c r="L418" s="7">
        <v>0</v>
      </c>
      <c r="M418" s="10" t="s">
        <v>512</v>
      </c>
      <c r="N418" s="7">
        <v>1</v>
      </c>
    </row>
    <row r="419" spans="1:14" ht="15.75" x14ac:dyDescent="0.25">
      <c r="A419" s="10" t="s">
        <v>426</v>
      </c>
      <c r="B419" s="2" t="s">
        <v>514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f t="shared" si="7"/>
        <v>0</v>
      </c>
      <c r="K419" s="7">
        <v>0</v>
      </c>
      <c r="L419" s="7">
        <v>0</v>
      </c>
      <c r="M419" s="10" t="s">
        <v>512</v>
      </c>
      <c r="N419" s="7">
        <v>1</v>
      </c>
    </row>
    <row r="420" spans="1:14" ht="15.75" x14ac:dyDescent="0.25">
      <c r="A420" s="10" t="s">
        <v>427</v>
      </c>
      <c r="B420" s="2" t="s">
        <v>514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f t="shared" si="7"/>
        <v>0</v>
      </c>
      <c r="K420" s="7">
        <v>0</v>
      </c>
      <c r="L420" s="7">
        <v>0</v>
      </c>
      <c r="M420" s="10" t="s">
        <v>512</v>
      </c>
      <c r="N420" s="7">
        <v>1</v>
      </c>
    </row>
    <row r="421" spans="1:14" ht="15.75" x14ac:dyDescent="0.25">
      <c r="A421" s="10" t="s">
        <v>428</v>
      </c>
      <c r="B421" s="2" t="s">
        <v>514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f t="shared" si="7"/>
        <v>0</v>
      </c>
      <c r="K421" s="7">
        <v>0</v>
      </c>
      <c r="L421" s="7">
        <v>0</v>
      </c>
      <c r="M421" s="10" t="s">
        <v>512</v>
      </c>
      <c r="N421" s="7">
        <v>1</v>
      </c>
    </row>
    <row r="422" spans="1:14" ht="15.75" x14ac:dyDescent="0.25">
      <c r="A422" s="10" t="s">
        <v>429</v>
      </c>
      <c r="B422" s="2" t="s">
        <v>514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f t="shared" si="7"/>
        <v>0</v>
      </c>
      <c r="K422" s="7">
        <v>0</v>
      </c>
      <c r="L422" s="7">
        <v>0</v>
      </c>
      <c r="M422" s="10" t="s">
        <v>512</v>
      </c>
      <c r="N422" s="7">
        <v>1</v>
      </c>
    </row>
    <row r="423" spans="1:14" ht="15.75" x14ac:dyDescent="0.25">
      <c r="A423" s="10" t="s">
        <v>430</v>
      </c>
      <c r="B423" s="2" t="s">
        <v>514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f t="shared" si="7"/>
        <v>0</v>
      </c>
      <c r="K423" s="7">
        <v>0</v>
      </c>
      <c r="L423" s="7">
        <v>0</v>
      </c>
      <c r="M423" s="10" t="s">
        <v>512</v>
      </c>
      <c r="N423" s="7">
        <v>1</v>
      </c>
    </row>
    <row r="424" spans="1:14" ht="15.75" x14ac:dyDescent="0.25">
      <c r="A424" s="10" t="s">
        <v>431</v>
      </c>
      <c r="B424" s="2" t="s">
        <v>514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f t="shared" si="7"/>
        <v>0</v>
      </c>
      <c r="K424" s="7">
        <v>0</v>
      </c>
      <c r="L424" s="7">
        <v>0</v>
      </c>
      <c r="M424" s="10" t="s">
        <v>512</v>
      </c>
      <c r="N424" s="7">
        <v>1</v>
      </c>
    </row>
    <row r="425" spans="1:14" ht="15.75" x14ac:dyDescent="0.25">
      <c r="A425" s="10" t="s">
        <v>432</v>
      </c>
      <c r="B425" s="2" t="s">
        <v>514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f t="shared" si="7"/>
        <v>0</v>
      </c>
      <c r="K425" s="7">
        <v>0</v>
      </c>
      <c r="L425" s="7">
        <v>0</v>
      </c>
      <c r="M425" s="10" t="s">
        <v>512</v>
      </c>
      <c r="N425" s="7">
        <v>1</v>
      </c>
    </row>
    <row r="426" spans="1:14" ht="15.75" x14ac:dyDescent="0.25">
      <c r="A426" s="10" t="s">
        <v>433</v>
      </c>
      <c r="B426" s="2" t="s">
        <v>514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f t="shared" si="7"/>
        <v>0</v>
      </c>
      <c r="K426" s="7">
        <v>0</v>
      </c>
      <c r="L426" s="7">
        <v>0</v>
      </c>
      <c r="M426" s="10" t="s">
        <v>512</v>
      </c>
      <c r="N426" s="7">
        <v>1</v>
      </c>
    </row>
    <row r="427" spans="1:14" ht="15.75" x14ac:dyDescent="0.25">
      <c r="A427" s="10" t="s">
        <v>434</v>
      </c>
      <c r="B427" s="2" t="s">
        <v>514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f t="shared" si="7"/>
        <v>0</v>
      </c>
      <c r="K427" s="7">
        <v>0</v>
      </c>
      <c r="L427" s="7">
        <v>0</v>
      </c>
      <c r="M427" s="10" t="s">
        <v>512</v>
      </c>
      <c r="N427" s="7">
        <v>1</v>
      </c>
    </row>
    <row r="428" spans="1:14" ht="15.75" x14ac:dyDescent="0.25">
      <c r="A428" s="10" t="s">
        <v>435</v>
      </c>
      <c r="B428" s="2" t="s">
        <v>514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f t="shared" si="7"/>
        <v>0</v>
      </c>
      <c r="K428" s="7">
        <v>0</v>
      </c>
      <c r="L428" s="7">
        <v>0</v>
      </c>
      <c r="M428" s="10" t="s">
        <v>512</v>
      </c>
      <c r="N428" s="7">
        <v>1</v>
      </c>
    </row>
    <row r="429" spans="1:14" ht="15.75" x14ac:dyDescent="0.25">
      <c r="A429" s="10" t="s">
        <v>436</v>
      </c>
      <c r="B429" s="2" t="s">
        <v>514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f t="shared" si="7"/>
        <v>0</v>
      </c>
      <c r="K429" s="7">
        <v>0</v>
      </c>
      <c r="L429" s="7">
        <v>0</v>
      </c>
      <c r="M429" s="10" t="s">
        <v>512</v>
      </c>
      <c r="N429" s="7">
        <v>1</v>
      </c>
    </row>
    <row r="430" spans="1:14" ht="15.75" x14ac:dyDescent="0.25">
      <c r="A430" s="10" t="s">
        <v>437</v>
      </c>
      <c r="B430" s="2" t="s">
        <v>514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f t="shared" si="7"/>
        <v>0</v>
      </c>
      <c r="K430" s="7">
        <v>0</v>
      </c>
      <c r="L430" s="7">
        <v>0</v>
      </c>
      <c r="M430" s="10" t="s">
        <v>512</v>
      </c>
      <c r="N430" s="7">
        <v>1</v>
      </c>
    </row>
    <row r="431" spans="1:14" ht="15.75" x14ac:dyDescent="0.25">
      <c r="A431" s="10" t="s">
        <v>438</v>
      </c>
      <c r="B431" s="2" t="s">
        <v>514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f t="shared" si="7"/>
        <v>0</v>
      </c>
      <c r="K431" s="7">
        <v>0</v>
      </c>
      <c r="L431" s="7">
        <v>0</v>
      </c>
      <c r="M431" s="10" t="s">
        <v>512</v>
      </c>
      <c r="N431" s="7">
        <v>1</v>
      </c>
    </row>
    <row r="432" spans="1:14" ht="15.75" x14ac:dyDescent="0.25">
      <c r="A432" s="10" t="s">
        <v>439</v>
      </c>
      <c r="B432" s="2" t="s">
        <v>514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f t="shared" si="7"/>
        <v>0</v>
      </c>
      <c r="K432" s="7">
        <v>0</v>
      </c>
      <c r="L432" s="7">
        <v>0</v>
      </c>
      <c r="M432" s="10" t="s">
        <v>512</v>
      </c>
      <c r="N432" s="7">
        <v>1</v>
      </c>
    </row>
    <row r="433" spans="1:14" ht="15.75" x14ac:dyDescent="0.25">
      <c r="A433" s="10" t="s">
        <v>440</v>
      </c>
      <c r="B433" s="2" t="s">
        <v>514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f t="shared" si="7"/>
        <v>0</v>
      </c>
      <c r="K433" s="7">
        <v>0</v>
      </c>
      <c r="L433" s="7">
        <v>0</v>
      </c>
      <c r="M433" s="10" t="s">
        <v>512</v>
      </c>
      <c r="N433" s="7">
        <v>1</v>
      </c>
    </row>
    <row r="434" spans="1:14" ht="15.75" x14ac:dyDescent="0.25">
      <c r="A434" s="10" t="s">
        <v>441</v>
      </c>
      <c r="B434" s="2" t="s">
        <v>514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f t="shared" si="7"/>
        <v>0</v>
      </c>
      <c r="K434" s="7">
        <v>0</v>
      </c>
      <c r="L434" s="7">
        <v>0</v>
      </c>
      <c r="M434" s="10" t="s">
        <v>512</v>
      </c>
      <c r="N434" s="7">
        <v>1</v>
      </c>
    </row>
    <row r="435" spans="1:14" ht="15.75" x14ac:dyDescent="0.25">
      <c r="A435" s="10" t="s">
        <v>442</v>
      </c>
      <c r="B435" s="2" t="s">
        <v>514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f t="shared" si="7"/>
        <v>0</v>
      </c>
      <c r="K435" s="7">
        <v>0</v>
      </c>
      <c r="L435" s="7">
        <v>0</v>
      </c>
      <c r="M435" s="10" t="s">
        <v>512</v>
      </c>
      <c r="N435" s="7">
        <v>1</v>
      </c>
    </row>
    <row r="436" spans="1:14" ht="15.75" x14ac:dyDescent="0.25">
      <c r="A436" s="10" t="s">
        <v>443</v>
      </c>
      <c r="B436" s="2" t="s">
        <v>514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f t="shared" si="7"/>
        <v>0</v>
      </c>
      <c r="K436" s="7">
        <v>0</v>
      </c>
      <c r="L436" s="7">
        <v>0</v>
      </c>
      <c r="M436" s="10" t="s">
        <v>512</v>
      </c>
      <c r="N436" s="7">
        <v>1</v>
      </c>
    </row>
    <row r="437" spans="1:14" ht="15.75" x14ac:dyDescent="0.25">
      <c r="A437" s="10" t="s">
        <v>444</v>
      </c>
      <c r="B437" s="2" t="s">
        <v>514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f t="shared" si="7"/>
        <v>0</v>
      </c>
      <c r="K437" s="7">
        <v>0</v>
      </c>
      <c r="L437" s="7">
        <v>0</v>
      </c>
      <c r="M437" s="10" t="s">
        <v>512</v>
      </c>
      <c r="N437" s="7">
        <v>1</v>
      </c>
    </row>
    <row r="438" spans="1:14" ht="15.75" x14ac:dyDescent="0.25">
      <c r="A438" s="10" t="s">
        <v>445</v>
      </c>
      <c r="B438" s="2" t="s">
        <v>514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f t="shared" si="7"/>
        <v>0</v>
      </c>
      <c r="K438" s="7">
        <v>0</v>
      </c>
      <c r="L438" s="7">
        <v>0</v>
      </c>
      <c r="M438" s="10" t="s">
        <v>512</v>
      </c>
      <c r="N438" s="7">
        <v>1</v>
      </c>
    </row>
    <row r="439" spans="1:14" ht="15.75" x14ac:dyDescent="0.25">
      <c r="A439" s="10" t="s">
        <v>446</v>
      </c>
      <c r="B439" s="2" t="s">
        <v>514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f t="shared" si="7"/>
        <v>0</v>
      </c>
      <c r="K439" s="7">
        <v>0</v>
      </c>
      <c r="L439" s="7">
        <v>0</v>
      </c>
      <c r="M439" s="10" t="s">
        <v>512</v>
      </c>
      <c r="N439" s="7">
        <v>1</v>
      </c>
    </row>
    <row r="440" spans="1:14" ht="15.75" x14ac:dyDescent="0.25">
      <c r="A440" s="10" t="s">
        <v>447</v>
      </c>
      <c r="B440" s="2" t="s">
        <v>514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f t="shared" si="7"/>
        <v>0</v>
      </c>
      <c r="K440" s="7">
        <v>0</v>
      </c>
      <c r="L440" s="7">
        <v>0</v>
      </c>
      <c r="M440" s="10" t="s">
        <v>512</v>
      </c>
      <c r="N440" s="7">
        <v>1</v>
      </c>
    </row>
    <row r="441" spans="1:14" ht="15.75" x14ac:dyDescent="0.25">
      <c r="A441" s="10" t="s">
        <v>448</v>
      </c>
      <c r="B441" s="2" t="s">
        <v>514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f t="shared" si="7"/>
        <v>0</v>
      </c>
      <c r="K441" s="7">
        <v>0</v>
      </c>
      <c r="L441" s="7">
        <v>0</v>
      </c>
      <c r="M441" s="10" t="s">
        <v>512</v>
      </c>
      <c r="N441" s="7">
        <v>1</v>
      </c>
    </row>
    <row r="442" spans="1:14" ht="15.75" x14ac:dyDescent="0.25">
      <c r="A442" s="10" t="s">
        <v>449</v>
      </c>
      <c r="B442" s="2" t="s">
        <v>514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f t="shared" si="7"/>
        <v>0</v>
      </c>
      <c r="K442" s="7">
        <v>0</v>
      </c>
      <c r="L442" s="7">
        <v>0</v>
      </c>
      <c r="M442" s="10" t="s">
        <v>512</v>
      </c>
      <c r="N442" s="7">
        <v>1</v>
      </c>
    </row>
    <row r="443" spans="1:14" ht="15.75" x14ac:dyDescent="0.25">
      <c r="A443" s="10" t="s">
        <v>450</v>
      </c>
      <c r="B443" s="2" t="s">
        <v>514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f t="shared" si="7"/>
        <v>0</v>
      </c>
      <c r="K443" s="7">
        <v>0</v>
      </c>
      <c r="L443" s="7">
        <v>0</v>
      </c>
      <c r="M443" s="10" t="s">
        <v>512</v>
      </c>
      <c r="N443" s="7">
        <v>1</v>
      </c>
    </row>
    <row r="444" spans="1:14" ht="15.75" x14ac:dyDescent="0.25">
      <c r="A444" s="10" t="s">
        <v>451</v>
      </c>
      <c r="B444" s="2" t="s">
        <v>514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f t="shared" si="7"/>
        <v>0</v>
      </c>
      <c r="K444" s="7">
        <v>0</v>
      </c>
      <c r="L444" s="7">
        <v>0</v>
      </c>
      <c r="M444" s="10" t="s">
        <v>512</v>
      </c>
      <c r="N444" s="7">
        <v>1</v>
      </c>
    </row>
    <row r="445" spans="1:14" ht="15.75" x14ac:dyDescent="0.25">
      <c r="A445" s="10" t="s">
        <v>452</v>
      </c>
      <c r="B445" s="2" t="s">
        <v>514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f t="shared" si="7"/>
        <v>0</v>
      </c>
      <c r="K445" s="7">
        <v>0</v>
      </c>
      <c r="L445" s="7">
        <v>0</v>
      </c>
      <c r="M445" s="10" t="s">
        <v>512</v>
      </c>
      <c r="N445" s="7">
        <v>1</v>
      </c>
    </row>
    <row r="446" spans="1:14" ht="15.75" x14ac:dyDescent="0.25">
      <c r="A446" s="10" t="s">
        <v>453</v>
      </c>
      <c r="B446" s="2" t="s">
        <v>514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f t="shared" si="7"/>
        <v>0</v>
      </c>
      <c r="K446" s="7">
        <v>0</v>
      </c>
      <c r="L446" s="7">
        <v>0</v>
      </c>
      <c r="M446" s="10" t="s">
        <v>512</v>
      </c>
      <c r="N446" s="7">
        <v>1</v>
      </c>
    </row>
    <row r="447" spans="1:14" ht="15.75" x14ac:dyDescent="0.25">
      <c r="A447" s="10" t="s">
        <v>454</v>
      </c>
      <c r="B447" s="2" t="s">
        <v>514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f t="shared" si="7"/>
        <v>0</v>
      </c>
      <c r="K447" s="7">
        <v>0</v>
      </c>
      <c r="L447" s="7">
        <v>0</v>
      </c>
      <c r="M447" s="10" t="s">
        <v>512</v>
      </c>
      <c r="N447" s="7">
        <v>1</v>
      </c>
    </row>
    <row r="448" spans="1:14" ht="15.75" x14ac:dyDescent="0.25">
      <c r="A448" s="10" t="s">
        <v>455</v>
      </c>
      <c r="B448" s="2" t="s">
        <v>514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f t="shared" si="7"/>
        <v>0</v>
      </c>
      <c r="K448" s="7">
        <v>0</v>
      </c>
      <c r="L448" s="7">
        <v>0</v>
      </c>
      <c r="M448" s="10" t="s">
        <v>512</v>
      </c>
      <c r="N448" s="7">
        <v>1</v>
      </c>
    </row>
    <row r="449" spans="1:14" ht="15.75" x14ac:dyDescent="0.25">
      <c r="A449" s="10" t="s">
        <v>456</v>
      </c>
      <c r="B449" s="2" t="s">
        <v>514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f t="shared" si="7"/>
        <v>0</v>
      </c>
      <c r="K449" s="7">
        <v>0</v>
      </c>
      <c r="L449" s="7">
        <v>0</v>
      </c>
      <c r="M449" s="10" t="s">
        <v>512</v>
      </c>
      <c r="N449" s="7">
        <v>1</v>
      </c>
    </row>
    <row r="450" spans="1:14" ht="15.75" x14ac:dyDescent="0.25">
      <c r="A450" s="10" t="s">
        <v>457</v>
      </c>
      <c r="B450" s="2" t="s">
        <v>514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f t="shared" si="7"/>
        <v>0</v>
      </c>
      <c r="K450" s="7">
        <v>0</v>
      </c>
      <c r="L450" s="7">
        <v>0</v>
      </c>
      <c r="M450" s="10" t="s">
        <v>512</v>
      </c>
      <c r="N450" s="7">
        <v>1</v>
      </c>
    </row>
    <row r="451" spans="1:14" ht="15.75" x14ac:dyDescent="0.25">
      <c r="A451" s="10" t="s">
        <v>458</v>
      </c>
      <c r="B451" s="2" t="s">
        <v>514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f t="shared" si="7"/>
        <v>0</v>
      </c>
      <c r="K451" s="7">
        <v>0</v>
      </c>
      <c r="L451" s="7">
        <v>0</v>
      </c>
      <c r="M451" s="10" t="s">
        <v>512</v>
      </c>
      <c r="N451" s="7">
        <v>1</v>
      </c>
    </row>
    <row r="452" spans="1:14" ht="15.75" x14ac:dyDescent="0.25">
      <c r="A452" s="10" t="s">
        <v>459</v>
      </c>
      <c r="B452" s="2" t="s">
        <v>514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f t="shared" ref="J452:J515" si="8">H452-I452</f>
        <v>0</v>
      </c>
      <c r="K452" s="7">
        <v>0</v>
      </c>
      <c r="L452" s="7">
        <v>0</v>
      </c>
      <c r="M452" s="10" t="s">
        <v>512</v>
      </c>
      <c r="N452" s="7">
        <v>1</v>
      </c>
    </row>
    <row r="453" spans="1:14" ht="15.75" x14ac:dyDescent="0.25">
      <c r="A453" s="10" t="s">
        <v>460</v>
      </c>
      <c r="B453" s="2" t="s">
        <v>514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f t="shared" si="8"/>
        <v>0</v>
      </c>
      <c r="K453" s="7">
        <v>0</v>
      </c>
      <c r="L453" s="7">
        <v>0</v>
      </c>
      <c r="M453" s="10" t="s">
        <v>512</v>
      </c>
      <c r="N453" s="7">
        <v>1</v>
      </c>
    </row>
    <row r="454" spans="1:14" ht="15.75" x14ac:dyDescent="0.25">
      <c r="A454" s="10" t="s">
        <v>461</v>
      </c>
      <c r="B454" s="2" t="s">
        <v>514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f t="shared" si="8"/>
        <v>0</v>
      </c>
      <c r="K454" s="7">
        <v>0</v>
      </c>
      <c r="L454" s="7">
        <v>0</v>
      </c>
      <c r="M454" s="10" t="s">
        <v>512</v>
      </c>
      <c r="N454" s="7">
        <v>1</v>
      </c>
    </row>
    <row r="455" spans="1:14" ht="15.75" x14ac:dyDescent="0.25">
      <c r="A455" s="10" t="s">
        <v>462</v>
      </c>
      <c r="B455" s="2" t="s">
        <v>514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f t="shared" si="8"/>
        <v>0</v>
      </c>
      <c r="K455" s="7">
        <v>0</v>
      </c>
      <c r="L455" s="7">
        <v>0</v>
      </c>
      <c r="M455" s="10" t="s">
        <v>512</v>
      </c>
      <c r="N455" s="7">
        <v>1</v>
      </c>
    </row>
    <row r="456" spans="1:14" ht="15.75" x14ac:dyDescent="0.25">
      <c r="A456" s="10" t="s">
        <v>463</v>
      </c>
      <c r="B456" s="2" t="s">
        <v>514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f t="shared" si="8"/>
        <v>0</v>
      </c>
      <c r="K456" s="7">
        <v>0</v>
      </c>
      <c r="L456" s="7">
        <v>0</v>
      </c>
      <c r="M456" s="10" t="s">
        <v>512</v>
      </c>
      <c r="N456" s="7">
        <v>1</v>
      </c>
    </row>
    <row r="457" spans="1:14" ht="15.75" x14ac:dyDescent="0.25">
      <c r="A457" s="10" t="s">
        <v>464</v>
      </c>
      <c r="B457" s="2" t="s">
        <v>514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f t="shared" si="8"/>
        <v>0</v>
      </c>
      <c r="K457" s="7">
        <v>0</v>
      </c>
      <c r="L457" s="7">
        <v>0</v>
      </c>
      <c r="M457" s="10" t="s">
        <v>512</v>
      </c>
      <c r="N457" s="7">
        <v>1</v>
      </c>
    </row>
    <row r="458" spans="1:14" ht="15.75" x14ac:dyDescent="0.25">
      <c r="A458" s="10" t="s">
        <v>465</v>
      </c>
      <c r="B458" s="2" t="s">
        <v>514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f t="shared" si="8"/>
        <v>0</v>
      </c>
      <c r="K458" s="7">
        <v>0</v>
      </c>
      <c r="L458" s="7">
        <v>0</v>
      </c>
      <c r="M458" s="10" t="s">
        <v>512</v>
      </c>
      <c r="N458" s="7">
        <v>1</v>
      </c>
    </row>
    <row r="459" spans="1:14" ht="15.75" x14ac:dyDescent="0.25">
      <c r="A459" s="10" t="s">
        <v>466</v>
      </c>
      <c r="B459" s="2" t="s">
        <v>514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f t="shared" si="8"/>
        <v>0</v>
      </c>
      <c r="K459" s="7">
        <v>0</v>
      </c>
      <c r="L459" s="7">
        <v>0</v>
      </c>
      <c r="M459" s="10" t="s">
        <v>512</v>
      </c>
      <c r="N459" s="7">
        <v>1</v>
      </c>
    </row>
    <row r="460" spans="1:14" ht="15.75" x14ac:dyDescent="0.25">
      <c r="A460" s="10" t="s">
        <v>467</v>
      </c>
      <c r="B460" s="2" t="s">
        <v>514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f t="shared" si="8"/>
        <v>0</v>
      </c>
      <c r="K460" s="7">
        <v>0</v>
      </c>
      <c r="L460" s="7">
        <v>0</v>
      </c>
      <c r="M460" s="10" t="s">
        <v>512</v>
      </c>
      <c r="N460" s="7">
        <v>1</v>
      </c>
    </row>
    <row r="461" spans="1:14" ht="15.75" x14ac:dyDescent="0.25">
      <c r="A461" s="10" t="s">
        <v>468</v>
      </c>
      <c r="B461" s="2" t="s">
        <v>514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f t="shared" si="8"/>
        <v>0</v>
      </c>
      <c r="K461" s="7">
        <v>0</v>
      </c>
      <c r="L461" s="7">
        <v>0</v>
      </c>
      <c r="M461" s="10" t="s">
        <v>512</v>
      </c>
      <c r="N461" s="7">
        <v>1</v>
      </c>
    </row>
    <row r="462" spans="1:14" ht="15.75" x14ac:dyDescent="0.25">
      <c r="A462" s="10" t="s">
        <v>469</v>
      </c>
      <c r="B462" s="2" t="s">
        <v>514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f t="shared" si="8"/>
        <v>0</v>
      </c>
      <c r="K462" s="7">
        <v>0</v>
      </c>
      <c r="L462" s="7">
        <v>0</v>
      </c>
      <c r="M462" s="10" t="s">
        <v>512</v>
      </c>
      <c r="N462" s="7">
        <v>1</v>
      </c>
    </row>
    <row r="463" spans="1:14" ht="15.75" x14ac:dyDescent="0.25">
      <c r="A463" s="10" t="s">
        <v>470</v>
      </c>
      <c r="B463" s="2" t="s">
        <v>514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f t="shared" si="8"/>
        <v>0</v>
      </c>
      <c r="K463" s="7">
        <v>0</v>
      </c>
      <c r="L463" s="7">
        <v>0</v>
      </c>
      <c r="M463" s="10" t="s">
        <v>512</v>
      </c>
      <c r="N463" s="7">
        <v>1</v>
      </c>
    </row>
    <row r="464" spans="1:14" ht="15.75" x14ac:dyDescent="0.25">
      <c r="A464" s="10" t="s">
        <v>115</v>
      </c>
      <c r="B464" s="2" t="s">
        <v>514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f t="shared" si="8"/>
        <v>0</v>
      </c>
      <c r="K464" s="7">
        <v>0</v>
      </c>
      <c r="L464" s="7">
        <v>0</v>
      </c>
      <c r="M464" s="10" t="s">
        <v>512</v>
      </c>
      <c r="N464" s="7">
        <v>1</v>
      </c>
    </row>
    <row r="465" spans="1:14" ht="15.75" x14ac:dyDescent="0.25">
      <c r="A465" s="10" t="s">
        <v>471</v>
      </c>
      <c r="B465" s="2" t="s">
        <v>514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f t="shared" si="8"/>
        <v>0</v>
      </c>
      <c r="K465" s="7">
        <v>0</v>
      </c>
      <c r="L465" s="7">
        <v>0</v>
      </c>
      <c r="M465" s="10" t="s">
        <v>512</v>
      </c>
      <c r="N465" s="7">
        <v>1</v>
      </c>
    </row>
    <row r="466" spans="1:14" ht="15.75" x14ac:dyDescent="0.25">
      <c r="A466" s="10" t="s">
        <v>472</v>
      </c>
      <c r="B466" s="2" t="s">
        <v>514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f t="shared" si="8"/>
        <v>0</v>
      </c>
      <c r="K466" s="7">
        <v>0</v>
      </c>
      <c r="L466" s="7">
        <v>0</v>
      </c>
      <c r="M466" s="10" t="s">
        <v>512</v>
      </c>
      <c r="N466" s="7">
        <v>1</v>
      </c>
    </row>
    <row r="467" spans="1:14" ht="15.75" x14ac:dyDescent="0.25">
      <c r="A467" s="10" t="s">
        <v>473</v>
      </c>
      <c r="B467" s="2" t="s">
        <v>514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f t="shared" si="8"/>
        <v>0</v>
      </c>
      <c r="K467" s="7">
        <v>0</v>
      </c>
      <c r="L467" s="7">
        <v>0</v>
      </c>
      <c r="M467" s="10" t="s">
        <v>512</v>
      </c>
      <c r="N467" s="7">
        <v>1</v>
      </c>
    </row>
    <row r="468" spans="1:14" ht="15.75" x14ac:dyDescent="0.25">
      <c r="A468" s="10" t="s">
        <v>474</v>
      </c>
      <c r="B468" s="2" t="s">
        <v>514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f t="shared" si="8"/>
        <v>0</v>
      </c>
      <c r="K468" s="7">
        <v>0</v>
      </c>
      <c r="L468" s="7">
        <v>0</v>
      </c>
      <c r="M468" s="10" t="s">
        <v>512</v>
      </c>
      <c r="N468" s="7">
        <v>1</v>
      </c>
    </row>
    <row r="469" spans="1:14" ht="15.75" x14ac:dyDescent="0.25">
      <c r="A469" s="10" t="s">
        <v>475</v>
      </c>
      <c r="B469" s="2" t="s">
        <v>514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f t="shared" si="8"/>
        <v>0</v>
      </c>
      <c r="K469" s="7">
        <v>0</v>
      </c>
      <c r="L469" s="7">
        <v>0</v>
      </c>
      <c r="M469" s="10" t="s">
        <v>512</v>
      </c>
      <c r="N469" s="7">
        <v>1</v>
      </c>
    </row>
    <row r="470" spans="1:14" ht="15.75" x14ac:dyDescent="0.25">
      <c r="A470" s="10" t="s">
        <v>476</v>
      </c>
      <c r="B470" s="2" t="s">
        <v>514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f t="shared" si="8"/>
        <v>0</v>
      </c>
      <c r="K470" s="7">
        <v>0</v>
      </c>
      <c r="L470" s="7">
        <v>0</v>
      </c>
      <c r="M470" s="10" t="s">
        <v>512</v>
      </c>
      <c r="N470" s="7">
        <v>1</v>
      </c>
    </row>
    <row r="471" spans="1:14" ht="15.75" x14ac:dyDescent="0.25">
      <c r="A471" s="10" t="s">
        <v>477</v>
      </c>
      <c r="B471" s="2" t="s">
        <v>514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f t="shared" si="8"/>
        <v>0</v>
      </c>
      <c r="K471" s="7">
        <v>0</v>
      </c>
      <c r="L471" s="7">
        <v>0</v>
      </c>
      <c r="M471" s="10" t="s">
        <v>512</v>
      </c>
      <c r="N471" s="7">
        <v>1</v>
      </c>
    </row>
    <row r="472" spans="1:14" ht="15.75" x14ac:dyDescent="0.25">
      <c r="A472" s="10" t="s">
        <v>478</v>
      </c>
      <c r="B472" s="2" t="s">
        <v>514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f t="shared" si="8"/>
        <v>0</v>
      </c>
      <c r="K472" s="7">
        <v>0</v>
      </c>
      <c r="L472" s="7">
        <v>0</v>
      </c>
      <c r="M472" s="10" t="s">
        <v>512</v>
      </c>
      <c r="N472" s="7">
        <v>1</v>
      </c>
    </row>
    <row r="473" spans="1:14" ht="15.75" x14ac:dyDescent="0.25">
      <c r="A473" s="10" t="s">
        <v>479</v>
      </c>
      <c r="B473" s="2" t="s">
        <v>514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f t="shared" si="8"/>
        <v>0</v>
      </c>
      <c r="K473" s="7">
        <v>0</v>
      </c>
      <c r="L473" s="7">
        <v>0</v>
      </c>
      <c r="M473" s="10" t="s">
        <v>512</v>
      </c>
      <c r="N473" s="7">
        <v>1</v>
      </c>
    </row>
    <row r="474" spans="1:14" ht="15.75" x14ac:dyDescent="0.25">
      <c r="A474" s="10" t="s">
        <v>480</v>
      </c>
      <c r="B474" s="2" t="s">
        <v>514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f t="shared" si="8"/>
        <v>0</v>
      </c>
      <c r="K474" s="7">
        <v>0</v>
      </c>
      <c r="L474" s="7">
        <v>0</v>
      </c>
      <c r="M474" s="10" t="s">
        <v>512</v>
      </c>
      <c r="N474" s="7">
        <v>1</v>
      </c>
    </row>
    <row r="475" spans="1:14" ht="15.75" x14ac:dyDescent="0.25">
      <c r="A475" s="10" t="s">
        <v>481</v>
      </c>
      <c r="B475" s="2" t="s">
        <v>514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f t="shared" si="8"/>
        <v>0</v>
      </c>
      <c r="K475" s="7">
        <v>0</v>
      </c>
      <c r="L475" s="7">
        <v>0</v>
      </c>
      <c r="M475" s="10" t="s">
        <v>512</v>
      </c>
      <c r="N475" s="7">
        <v>1</v>
      </c>
    </row>
    <row r="476" spans="1:14" ht="15.75" x14ac:dyDescent="0.25">
      <c r="A476" s="10" t="s">
        <v>43</v>
      </c>
      <c r="B476" s="2" t="s">
        <v>514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f t="shared" si="8"/>
        <v>0</v>
      </c>
      <c r="K476" s="7">
        <v>0</v>
      </c>
      <c r="L476" s="7">
        <v>0</v>
      </c>
      <c r="M476" s="10" t="s">
        <v>512</v>
      </c>
      <c r="N476" s="7">
        <v>1</v>
      </c>
    </row>
    <row r="477" spans="1:14" ht="15.75" x14ac:dyDescent="0.25">
      <c r="A477" s="10" t="s">
        <v>44</v>
      </c>
      <c r="B477" s="2" t="s">
        <v>514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f t="shared" si="8"/>
        <v>0</v>
      </c>
      <c r="K477" s="7">
        <v>0</v>
      </c>
      <c r="L477" s="7">
        <v>0</v>
      </c>
      <c r="M477" s="10" t="s">
        <v>512</v>
      </c>
      <c r="N477" s="7">
        <v>1</v>
      </c>
    </row>
    <row r="478" spans="1:14" ht="15.75" x14ac:dyDescent="0.25">
      <c r="A478" s="10" t="s">
        <v>49</v>
      </c>
      <c r="B478" s="2" t="s">
        <v>514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f t="shared" si="8"/>
        <v>0</v>
      </c>
      <c r="K478" s="7">
        <v>0</v>
      </c>
      <c r="L478" s="7">
        <v>0</v>
      </c>
      <c r="M478" s="10" t="s">
        <v>512</v>
      </c>
      <c r="N478" s="7">
        <v>1</v>
      </c>
    </row>
    <row r="479" spans="1:14" ht="15.75" x14ac:dyDescent="0.25">
      <c r="A479" s="10" t="s">
        <v>50</v>
      </c>
      <c r="B479" s="2" t="s">
        <v>514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f t="shared" si="8"/>
        <v>0</v>
      </c>
      <c r="K479" s="7">
        <v>0</v>
      </c>
      <c r="L479" s="7">
        <v>0</v>
      </c>
      <c r="M479" s="10" t="s">
        <v>512</v>
      </c>
      <c r="N479" s="7">
        <v>1</v>
      </c>
    </row>
    <row r="480" spans="1:14" ht="15.75" x14ac:dyDescent="0.25">
      <c r="A480" s="10" t="s">
        <v>51</v>
      </c>
      <c r="B480" s="2" t="s">
        <v>514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f t="shared" si="8"/>
        <v>0</v>
      </c>
      <c r="K480" s="7">
        <v>0</v>
      </c>
      <c r="L480" s="7">
        <v>0</v>
      </c>
      <c r="M480" s="10" t="s">
        <v>512</v>
      </c>
      <c r="N480" s="7">
        <v>1</v>
      </c>
    </row>
    <row r="481" spans="1:14" ht="15.75" x14ac:dyDescent="0.25">
      <c r="A481" s="10" t="s">
        <v>69</v>
      </c>
      <c r="B481" s="2" t="s">
        <v>514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f t="shared" si="8"/>
        <v>0</v>
      </c>
      <c r="K481" s="7">
        <v>0</v>
      </c>
      <c r="L481" s="7">
        <v>0</v>
      </c>
      <c r="M481" s="10" t="s">
        <v>512</v>
      </c>
      <c r="N481" s="7">
        <v>1</v>
      </c>
    </row>
    <row r="482" spans="1:14" ht="15.75" x14ac:dyDescent="0.25">
      <c r="A482" s="10" t="s">
        <v>94</v>
      </c>
      <c r="B482" s="2" t="s">
        <v>514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f t="shared" si="8"/>
        <v>0</v>
      </c>
      <c r="K482" s="7">
        <v>0</v>
      </c>
      <c r="L482" s="7">
        <v>0</v>
      </c>
      <c r="M482" s="10" t="s">
        <v>512</v>
      </c>
      <c r="N482" s="7">
        <v>1</v>
      </c>
    </row>
    <row r="483" spans="1:14" ht="15.75" x14ac:dyDescent="0.25">
      <c r="A483" s="10" t="s">
        <v>95</v>
      </c>
      <c r="B483" s="2" t="s">
        <v>514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f t="shared" si="8"/>
        <v>0</v>
      </c>
      <c r="K483" s="7">
        <v>0</v>
      </c>
      <c r="L483" s="7">
        <v>0</v>
      </c>
      <c r="M483" s="10" t="s">
        <v>512</v>
      </c>
      <c r="N483" s="7">
        <v>1</v>
      </c>
    </row>
    <row r="484" spans="1:14" ht="15.75" x14ac:dyDescent="0.25">
      <c r="A484" s="10" t="s">
        <v>96</v>
      </c>
      <c r="B484" s="2" t="s">
        <v>514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f t="shared" si="8"/>
        <v>0</v>
      </c>
      <c r="K484" s="7">
        <v>0</v>
      </c>
      <c r="L484" s="7">
        <v>0</v>
      </c>
      <c r="M484" s="10" t="s">
        <v>512</v>
      </c>
      <c r="N484" s="7">
        <v>1</v>
      </c>
    </row>
    <row r="485" spans="1:14" ht="15.75" x14ac:dyDescent="0.25">
      <c r="A485" s="10" t="s">
        <v>97</v>
      </c>
      <c r="B485" s="2" t="s">
        <v>514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f t="shared" si="8"/>
        <v>0</v>
      </c>
      <c r="K485" s="7">
        <v>0</v>
      </c>
      <c r="L485" s="7">
        <v>0</v>
      </c>
      <c r="M485" s="10" t="s">
        <v>512</v>
      </c>
      <c r="N485" s="7">
        <v>1</v>
      </c>
    </row>
    <row r="486" spans="1:14" ht="15.75" x14ac:dyDescent="0.25">
      <c r="A486" s="10" t="s">
        <v>98</v>
      </c>
      <c r="B486" s="2" t="s">
        <v>514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f t="shared" si="8"/>
        <v>0</v>
      </c>
      <c r="K486" s="7">
        <v>0</v>
      </c>
      <c r="L486" s="7">
        <v>0</v>
      </c>
      <c r="M486" s="10" t="s">
        <v>512</v>
      </c>
      <c r="N486" s="7">
        <v>1</v>
      </c>
    </row>
    <row r="487" spans="1:14" ht="15.75" x14ac:dyDescent="0.25">
      <c r="A487" s="10" t="s">
        <v>100</v>
      </c>
      <c r="B487" s="2" t="s">
        <v>514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f t="shared" si="8"/>
        <v>0</v>
      </c>
      <c r="K487" s="7">
        <v>0</v>
      </c>
      <c r="L487" s="7">
        <v>0</v>
      </c>
      <c r="M487" s="10" t="s">
        <v>512</v>
      </c>
      <c r="N487" s="7">
        <v>1</v>
      </c>
    </row>
    <row r="488" spans="1:14" ht="15.75" x14ac:dyDescent="0.25">
      <c r="A488" s="10" t="s">
        <v>101</v>
      </c>
      <c r="B488" s="2" t="s">
        <v>514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f t="shared" si="8"/>
        <v>0</v>
      </c>
      <c r="K488" s="7">
        <v>0</v>
      </c>
      <c r="L488" s="7">
        <v>0</v>
      </c>
      <c r="M488" s="10" t="s">
        <v>512</v>
      </c>
      <c r="N488" s="7">
        <v>1</v>
      </c>
    </row>
    <row r="489" spans="1:14" ht="15.75" x14ac:dyDescent="0.25">
      <c r="A489" s="10" t="s">
        <v>104</v>
      </c>
      <c r="B489" s="2" t="s">
        <v>514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f t="shared" si="8"/>
        <v>0</v>
      </c>
      <c r="K489" s="7">
        <v>0</v>
      </c>
      <c r="L489" s="7">
        <v>0</v>
      </c>
      <c r="M489" s="10" t="s">
        <v>512</v>
      </c>
      <c r="N489" s="7">
        <v>1</v>
      </c>
    </row>
    <row r="490" spans="1:14" ht="15.75" x14ac:dyDescent="0.25">
      <c r="A490" s="10" t="s">
        <v>105</v>
      </c>
      <c r="B490" s="2" t="s">
        <v>514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f t="shared" si="8"/>
        <v>0</v>
      </c>
      <c r="K490" s="7">
        <v>0</v>
      </c>
      <c r="L490" s="7">
        <v>0</v>
      </c>
      <c r="M490" s="10" t="s">
        <v>512</v>
      </c>
      <c r="N490" s="7">
        <v>1</v>
      </c>
    </row>
    <row r="491" spans="1:14" ht="15.75" x14ac:dyDescent="0.25">
      <c r="A491" s="10" t="s">
        <v>120</v>
      </c>
      <c r="B491" s="2" t="s">
        <v>514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f t="shared" si="8"/>
        <v>0</v>
      </c>
      <c r="K491" s="7">
        <v>0</v>
      </c>
      <c r="L491" s="7">
        <v>0</v>
      </c>
      <c r="M491" s="10" t="s">
        <v>512</v>
      </c>
      <c r="N491" s="7">
        <v>1</v>
      </c>
    </row>
    <row r="492" spans="1:14" ht="15.75" x14ac:dyDescent="0.25">
      <c r="A492" s="10" t="s">
        <v>134</v>
      </c>
      <c r="B492" s="2" t="s">
        <v>514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f t="shared" si="8"/>
        <v>0</v>
      </c>
      <c r="K492" s="7">
        <v>0</v>
      </c>
      <c r="L492" s="7">
        <v>0</v>
      </c>
      <c r="M492" s="10" t="s">
        <v>512</v>
      </c>
      <c r="N492" s="7">
        <v>1</v>
      </c>
    </row>
    <row r="493" spans="1:14" ht="15.75" x14ac:dyDescent="0.25">
      <c r="A493" s="10" t="s">
        <v>135</v>
      </c>
      <c r="B493" s="2" t="s">
        <v>514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f t="shared" si="8"/>
        <v>0</v>
      </c>
      <c r="K493" s="7">
        <v>0</v>
      </c>
      <c r="L493" s="7">
        <v>0</v>
      </c>
      <c r="M493" s="10" t="s">
        <v>512</v>
      </c>
      <c r="N493" s="7">
        <v>1</v>
      </c>
    </row>
    <row r="494" spans="1:14" ht="15.75" x14ac:dyDescent="0.25">
      <c r="A494" s="10" t="s">
        <v>147</v>
      </c>
      <c r="B494" s="2" t="s">
        <v>514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f t="shared" si="8"/>
        <v>0</v>
      </c>
      <c r="K494" s="7">
        <v>0</v>
      </c>
      <c r="L494" s="7">
        <v>0</v>
      </c>
      <c r="M494" s="10" t="s">
        <v>512</v>
      </c>
      <c r="N494" s="7">
        <v>1</v>
      </c>
    </row>
    <row r="495" spans="1:14" ht="15.75" x14ac:dyDescent="0.25">
      <c r="A495" s="10" t="s">
        <v>149</v>
      </c>
      <c r="B495" s="2" t="s">
        <v>514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f t="shared" si="8"/>
        <v>0</v>
      </c>
      <c r="K495" s="7">
        <v>0</v>
      </c>
      <c r="L495" s="7">
        <v>0</v>
      </c>
      <c r="M495" s="10" t="s">
        <v>512</v>
      </c>
      <c r="N495" s="7">
        <v>1</v>
      </c>
    </row>
    <row r="496" spans="1:14" ht="15.75" x14ac:dyDescent="0.25">
      <c r="A496" s="10" t="s">
        <v>150</v>
      </c>
      <c r="B496" s="2" t="s">
        <v>514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f t="shared" si="8"/>
        <v>0</v>
      </c>
      <c r="K496" s="7">
        <v>0</v>
      </c>
      <c r="L496" s="7">
        <v>0</v>
      </c>
      <c r="M496" s="10" t="s">
        <v>512</v>
      </c>
      <c r="N496" s="7">
        <v>1</v>
      </c>
    </row>
    <row r="497" spans="1:14" ht="15.75" x14ac:dyDescent="0.25">
      <c r="A497" s="10" t="s">
        <v>151</v>
      </c>
      <c r="B497" s="2" t="s">
        <v>514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f t="shared" si="8"/>
        <v>0</v>
      </c>
      <c r="K497" s="7">
        <v>0</v>
      </c>
      <c r="L497" s="7">
        <v>0</v>
      </c>
      <c r="M497" s="10" t="s">
        <v>512</v>
      </c>
      <c r="N497" s="7">
        <v>1</v>
      </c>
    </row>
    <row r="498" spans="1:14" ht="15.75" x14ac:dyDescent="0.25">
      <c r="A498" s="10" t="s">
        <v>220</v>
      </c>
      <c r="B498" s="2" t="s">
        <v>514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f t="shared" si="8"/>
        <v>0</v>
      </c>
      <c r="K498" s="7">
        <v>0</v>
      </c>
      <c r="L498" s="7">
        <v>0</v>
      </c>
      <c r="M498" s="10" t="s">
        <v>512</v>
      </c>
      <c r="N498" s="7">
        <v>1</v>
      </c>
    </row>
    <row r="499" spans="1:14" ht="15.75" x14ac:dyDescent="0.25">
      <c r="A499" s="10" t="s">
        <v>221</v>
      </c>
      <c r="B499" s="2" t="s">
        <v>514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f t="shared" si="8"/>
        <v>0</v>
      </c>
      <c r="K499" s="7">
        <v>0</v>
      </c>
      <c r="L499" s="7">
        <v>0</v>
      </c>
      <c r="M499" s="10" t="s">
        <v>512</v>
      </c>
      <c r="N499" s="7">
        <v>1</v>
      </c>
    </row>
    <row r="500" spans="1:14" ht="15.75" x14ac:dyDescent="0.25">
      <c r="A500" s="10" t="s">
        <v>223</v>
      </c>
      <c r="B500" s="2" t="s">
        <v>514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f t="shared" si="8"/>
        <v>0</v>
      </c>
      <c r="K500" s="7">
        <v>0</v>
      </c>
      <c r="L500" s="7">
        <v>0</v>
      </c>
      <c r="M500" s="10" t="s">
        <v>512</v>
      </c>
      <c r="N500" s="7">
        <v>1</v>
      </c>
    </row>
    <row r="501" spans="1:14" ht="15.75" x14ac:dyDescent="0.25">
      <c r="A501" s="10" t="s">
        <v>224</v>
      </c>
      <c r="B501" s="2" t="s">
        <v>514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f t="shared" si="8"/>
        <v>0</v>
      </c>
      <c r="K501" s="7">
        <v>0</v>
      </c>
      <c r="L501" s="7">
        <v>0</v>
      </c>
      <c r="M501" s="10" t="s">
        <v>512</v>
      </c>
      <c r="N501" s="7">
        <v>1</v>
      </c>
    </row>
    <row r="502" spans="1:14" ht="15.75" x14ac:dyDescent="0.25">
      <c r="A502" s="10" t="s">
        <v>482</v>
      </c>
      <c r="B502" s="2" t="s">
        <v>514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f t="shared" si="8"/>
        <v>0</v>
      </c>
      <c r="K502" s="7">
        <v>0</v>
      </c>
      <c r="L502" s="7">
        <v>0</v>
      </c>
      <c r="M502" s="10" t="s">
        <v>512</v>
      </c>
      <c r="N502" s="7">
        <v>1</v>
      </c>
    </row>
    <row r="503" spans="1:14" ht="15.75" x14ac:dyDescent="0.25">
      <c r="A503" s="10" t="s">
        <v>483</v>
      </c>
      <c r="B503" s="2" t="s">
        <v>514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f t="shared" si="8"/>
        <v>0</v>
      </c>
      <c r="K503" s="7">
        <v>0</v>
      </c>
      <c r="L503" s="7">
        <v>0</v>
      </c>
      <c r="M503" s="10" t="s">
        <v>512</v>
      </c>
      <c r="N503" s="7">
        <v>1</v>
      </c>
    </row>
    <row r="504" spans="1:14" ht="15.75" x14ac:dyDescent="0.25">
      <c r="A504" s="10" t="s">
        <v>484</v>
      </c>
      <c r="B504" s="2" t="s">
        <v>514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f t="shared" si="8"/>
        <v>0</v>
      </c>
      <c r="K504" s="7">
        <v>0</v>
      </c>
      <c r="L504" s="7">
        <v>0</v>
      </c>
      <c r="M504" s="10" t="s">
        <v>512</v>
      </c>
      <c r="N504" s="7">
        <v>1</v>
      </c>
    </row>
    <row r="505" spans="1:14" ht="15.75" x14ac:dyDescent="0.25">
      <c r="A505" s="10" t="s">
        <v>485</v>
      </c>
      <c r="B505" s="2" t="s">
        <v>514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f t="shared" si="8"/>
        <v>0</v>
      </c>
      <c r="K505" s="7">
        <v>0</v>
      </c>
      <c r="L505" s="7">
        <v>0</v>
      </c>
      <c r="M505" s="10" t="s">
        <v>512</v>
      </c>
      <c r="N505" s="7">
        <v>1</v>
      </c>
    </row>
    <row r="506" spans="1:14" ht="15.75" x14ac:dyDescent="0.25">
      <c r="A506" s="10" t="s">
        <v>486</v>
      </c>
      <c r="B506" s="2" t="s">
        <v>514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f t="shared" si="8"/>
        <v>0</v>
      </c>
      <c r="K506" s="7">
        <v>0</v>
      </c>
      <c r="L506" s="7">
        <v>0</v>
      </c>
      <c r="M506" s="10" t="s">
        <v>512</v>
      </c>
      <c r="N506" s="7">
        <v>1</v>
      </c>
    </row>
    <row r="507" spans="1:14" ht="15.75" x14ac:dyDescent="0.25">
      <c r="A507" s="10" t="s">
        <v>487</v>
      </c>
      <c r="B507" s="2" t="s">
        <v>514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f t="shared" si="8"/>
        <v>0</v>
      </c>
      <c r="K507" s="7">
        <v>0</v>
      </c>
      <c r="L507" s="7">
        <v>0</v>
      </c>
      <c r="M507" s="10" t="s">
        <v>512</v>
      </c>
      <c r="N507" s="7">
        <v>1</v>
      </c>
    </row>
    <row r="508" spans="1:14" ht="15.75" x14ac:dyDescent="0.25">
      <c r="A508" s="10" t="s">
        <v>488</v>
      </c>
      <c r="B508" s="2" t="s">
        <v>514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f t="shared" si="8"/>
        <v>0</v>
      </c>
      <c r="K508" s="7">
        <v>0</v>
      </c>
      <c r="L508" s="7">
        <v>0</v>
      </c>
      <c r="M508" s="10" t="s">
        <v>512</v>
      </c>
      <c r="N508" s="7">
        <v>1</v>
      </c>
    </row>
    <row r="509" spans="1:14" ht="15.75" x14ac:dyDescent="0.25">
      <c r="A509" s="10" t="s">
        <v>489</v>
      </c>
      <c r="B509" s="2" t="s">
        <v>514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f t="shared" si="8"/>
        <v>0</v>
      </c>
      <c r="K509" s="7">
        <v>0</v>
      </c>
      <c r="L509" s="7">
        <v>0</v>
      </c>
      <c r="M509" s="10" t="s">
        <v>512</v>
      </c>
      <c r="N509" s="7">
        <v>1</v>
      </c>
    </row>
    <row r="510" spans="1:14" ht="15.75" x14ac:dyDescent="0.25">
      <c r="A510" s="10" t="s">
        <v>490</v>
      </c>
      <c r="B510" s="2" t="s">
        <v>514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f t="shared" si="8"/>
        <v>0</v>
      </c>
      <c r="K510" s="7">
        <v>0</v>
      </c>
      <c r="L510" s="7">
        <v>0</v>
      </c>
      <c r="M510" s="10" t="s">
        <v>512</v>
      </c>
      <c r="N510" s="7">
        <v>1</v>
      </c>
    </row>
    <row r="511" spans="1:14" ht="15.75" x14ac:dyDescent="0.25">
      <c r="A511" s="10" t="s">
        <v>491</v>
      </c>
      <c r="B511" s="2" t="s">
        <v>514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f t="shared" si="8"/>
        <v>0</v>
      </c>
      <c r="K511" s="7">
        <v>0</v>
      </c>
      <c r="L511" s="7">
        <v>0</v>
      </c>
      <c r="M511" s="10" t="s">
        <v>512</v>
      </c>
      <c r="N511" s="7">
        <v>1</v>
      </c>
    </row>
    <row r="512" spans="1:14" ht="15.75" x14ac:dyDescent="0.25">
      <c r="A512" s="10" t="s">
        <v>492</v>
      </c>
      <c r="B512" s="2" t="s">
        <v>514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f t="shared" si="8"/>
        <v>0</v>
      </c>
      <c r="K512" s="7">
        <v>0</v>
      </c>
      <c r="L512" s="7">
        <v>0</v>
      </c>
      <c r="M512" s="10" t="s">
        <v>512</v>
      </c>
      <c r="N512" s="7">
        <v>1</v>
      </c>
    </row>
    <row r="513" spans="1:14" ht="15.75" x14ac:dyDescent="0.25">
      <c r="A513" s="10" t="s">
        <v>493</v>
      </c>
      <c r="B513" s="2" t="s">
        <v>514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f t="shared" si="8"/>
        <v>0</v>
      </c>
      <c r="K513" s="7">
        <v>0</v>
      </c>
      <c r="L513" s="7">
        <v>0</v>
      </c>
      <c r="M513" s="10" t="s">
        <v>512</v>
      </c>
      <c r="N513" s="7">
        <v>1</v>
      </c>
    </row>
    <row r="514" spans="1:14" ht="15.75" x14ac:dyDescent="0.25">
      <c r="A514" s="10" t="s">
        <v>494</v>
      </c>
      <c r="B514" s="2" t="s">
        <v>514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f t="shared" si="8"/>
        <v>0</v>
      </c>
      <c r="K514" s="7">
        <v>0</v>
      </c>
      <c r="L514" s="7">
        <v>0</v>
      </c>
      <c r="M514" s="10" t="s">
        <v>512</v>
      </c>
      <c r="N514" s="7">
        <v>1</v>
      </c>
    </row>
    <row r="515" spans="1:14" ht="15.75" x14ac:dyDescent="0.25">
      <c r="A515" s="10" t="s">
        <v>495</v>
      </c>
      <c r="B515" s="2" t="s">
        <v>514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f t="shared" si="8"/>
        <v>0</v>
      </c>
      <c r="K515" s="7">
        <v>0</v>
      </c>
      <c r="L515" s="7">
        <v>0</v>
      </c>
      <c r="M515" s="10" t="s">
        <v>512</v>
      </c>
      <c r="N515" s="7">
        <v>1</v>
      </c>
    </row>
    <row r="516" spans="1:14" ht="15.75" x14ac:dyDescent="0.25">
      <c r="A516" s="10" t="s">
        <v>496</v>
      </c>
      <c r="B516" s="2" t="s">
        <v>514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f t="shared" ref="J516:J539" si="9">H516-I516</f>
        <v>0</v>
      </c>
      <c r="K516" s="7">
        <v>0</v>
      </c>
      <c r="L516" s="7">
        <v>0</v>
      </c>
      <c r="M516" s="10" t="s">
        <v>512</v>
      </c>
      <c r="N516" s="7">
        <v>1</v>
      </c>
    </row>
    <row r="517" spans="1:14" ht="15.75" x14ac:dyDescent="0.25">
      <c r="A517" s="10" t="s">
        <v>497</v>
      </c>
      <c r="B517" s="2" t="s">
        <v>514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f t="shared" si="9"/>
        <v>0</v>
      </c>
      <c r="K517" s="7">
        <v>0</v>
      </c>
      <c r="L517" s="7">
        <v>0</v>
      </c>
      <c r="M517" s="10" t="s">
        <v>512</v>
      </c>
      <c r="N517" s="7">
        <v>1</v>
      </c>
    </row>
    <row r="518" spans="1:14" ht="15.75" x14ac:dyDescent="0.25">
      <c r="A518" s="10" t="s">
        <v>498</v>
      </c>
      <c r="B518" s="2" t="s">
        <v>514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f t="shared" si="9"/>
        <v>0</v>
      </c>
      <c r="K518" s="7">
        <v>0</v>
      </c>
      <c r="L518" s="7">
        <v>0</v>
      </c>
      <c r="M518" s="10" t="s">
        <v>512</v>
      </c>
      <c r="N518" s="7">
        <v>1</v>
      </c>
    </row>
    <row r="519" spans="1:14" ht="15.75" x14ac:dyDescent="0.25">
      <c r="A519" s="10" t="s">
        <v>499</v>
      </c>
      <c r="B519" s="2" t="s">
        <v>514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f t="shared" si="9"/>
        <v>0</v>
      </c>
      <c r="K519" s="7">
        <v>0</v>
      </c>
      <c r="L519" s="7">
        <v>0</v>
      </c>
      <c r="M519" s="10" t="s">
        <v>512</v>
      </c>
      <c r="N519" s="7">
        <v>1</v>
      </c>
    </row>
    <row r="520" spans="1:14" ht="15.75" x14ac:dyDescent="0.25">
      <c r="A520" s="10" t="s">
        <v>500</v>
      </c>
      <c r="B520" s="2" t="s">
        <v>514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f t="shared" si="9"/>
        <v>0</v>
      </c>
      <c r="K520" s="7">
        <v>0</v>
      </c>
      <c r="L520" s="7">
        <v>0</v>
      </c>
      <c r="M520" s="10" t="s">
        <v>512</v>
      </c>
      <c r="N520" s="7">
        <v>1</v>
      </c>
    </row>
    <row r="521" spans="1:14" ht="15.75" x14ac:dyDescent="0.25">
      <c r="A521" s="10" t="s">
        <v>501</v>
      </c>
      <c r="B521" s="2" t="s">
        <v>514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f t="shared" si="9"/>
        <v>0</v>
      </c>
      <c r="K521" s="7">
        <v>0</v>
      </c>
      <c r="L521" s="7">
        <v>0</v>
      </c>
      <c r="M521" s="10" t="s">
        <v>512</v>
      </c>
      <c r="N521" s="7">
        <v>1</v>
      </c>
    </row>
    <row r="522" spans="1:14" ht="15.75" x14ac:dyDescent="0.25">
      <c r="A522" s="10" t="s">
        <v>502</v>
      </c>
      <c r="B522" s="2" t="s">
        <v>514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f t="shared" si="9"/>
        <v>0</v>
      </c>
      <c r="K522" s="7">
        <v>0</v>
      </c>
      <c r="L522" s="7">
        <v>0</v>
      </c>
      <c r="M522" s="10" t="s">
        <v>512</v>
      </c>
      <c r="N522" s="7">
        <v>1</v>
      </c>
    </row>
    <row r="523" spans="1:14" ht="15.75" x14ac:dyDescent="0.25">
      <c r="A523" s="10" t="s">
        <v>503</v>
      </c>
      <c r="B523" s="2" t="s">
        <v>514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f t="shared" si="9"/>
        <v>0</v>
      </c>
      <c r="K523" s="7">
        <v>0</v>
      </c>
      <c r="L523" s="7">
        <v>0</v>
      </c>
      <c r="M523" s="10" t="s">
        <v>512</v>
      </c>
      <c r="N523" s="7">
        <v>1</v>
      </c>
    </row>
    <row r="524" spans="1:14" ht="15.75" x14ac:dyDescent="0.25">
      <c r="A524" s="10" t="s">
        <v>504</v>
      </c>
      <c r="B524" s="2" t="s">
        <v>514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f t="shared" si="9"/>
        <v>0</v>
      </c>
      <c r="K524" s="7">
        <v>0</v>
      </c>
      <c r="L524" s="7">
        <v>0</v>
      </c>
      <c r="M524" s="10" t="s">
        <v>512</v>
      </c>
      <c r="N524" s="7">
        <v>1</v>
      </c>
    </row>
    <row r="525" spans="1:14" ht="15.75" x14ac:dyDescent="0.25">
      <c r="A525" s="10" t="s">
        <v>505</v>
      </c>
      <c r="B525" s="2" t="s">
        <v>514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f t="shared" si="9"/>
        <v>0</v>
      </c>
      <c r="K525" s="7">
        <v>0</v>
      </c>
      <c r="L525" s="7">
        <v>0</v>
      </c>
      <c r="M525" s="10" t="s">
        <v>512</v>
      </c>
      <c r="N525" s="7">
        <v>1</v>
      </c>
    </row>
    <row r="526" spans="1:14" ht="15.75" x14ac:dyDescent="0.25">
      <c r="A526" s="10" t="s">
        <v>506</v>
      </c>
      <c r="B526" s="2" t="s">
        <v>514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f t="shared" si="9"/>
        <v>0</v>
      </c>
      <c r="K526" s="7">
        <v>0</v>
      </c>
      <c r="L526" s="7">
        <v>0</v>
      </c>
      <c r="M526" s="10" t="s">
        <v>512</v>
      </c>
      <c r="N526" s="7">
        <v>1</v>
      </c>
    </row>
    <row r="527" spans="1:14" ht="15.75" x14ac:dyDescent="0.25">
      <c r="A527" s="10" t="s">
        <v>507</v>
      </c>
      <c r="B527" s="2" t="s">
        <v>514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f t="shared" si="9"/>
        <v>0</v>
      </c>
      <c r="K527" s="7">
        <v>0</v>
      </c>
      <c r="L527" s="7">
        <v>0</v>
      </c>
      <c r="M527" s="10" t="s">
        <v>512</v>
      </c>
      <c r="N527" s="7">
        <v>1</v>
      </c>
    </row>
    <row r="528" spans="1:14" ht="15.75" x14ac:dyDescent="0.25">
      <c r="A528" s="10" t="s">
        <v>508</v>
      </c>
      <c r="B528" s="2" t="s">
        <v>514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f t="shared" si="9"/>
        <v>0</v>
      </c>
      <c r="K528" s="7">
        <v>0</v>
      </c>
      <c r="L528" s="7">
        <v>0</v>
      </c>
      <c r="M528" s="10" t="s">
        <v>512</v>
      </c>
      <c r="N528" s="7">
        <v>1</v>
      </c>
    </row>
    <row r="529" spans="1:14" ht="15.75" x14ac:dyDescent="0.25">
      <c r="A529" s="10" t="s">
        <v>509</v>
      </c>
      <c r="B529" s="2" t="s">
        <v>514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f t="shared" si="9"/>
        <v>0</v>
      </c>
      <c r="K529" s="7">
        <v>0</v>
      </c>
      <c r="L529" s="7">
        <v>0</v>
      </c>
      <c r="M529" s="10" t="s">
        <v>512</v>
      </c>
      <c r="N529" s="7">
        <v>1</v>
      </c>
    </row>
    <row r="530" spans="1:14" ht="15.75" x14ac:dyDescent="0.25">
      <c r="A530" s="10" t="s">
        <v>25</v>
      </c>
      <c r="B530" s="2" t="s">
        <v>514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f t="shared" si="9"/>
        <v>0</v>
      </c>
      <c r="K530" s="7">
        <v>0</v>
      </c>
      <c r="L530" s="7">
        <v>0</v>
      </c>
      <c r="M530" s="10" t="s">
        <v>512</v>
      </c>
      <c r="N530" s="7">
        <v>1</v>
      </c>
    </row>
    <row r="531" spans="1:14" ht="15.75" x14ac:dyDescent="0.25">
      <c r="A531" s="10" t="s">
        <v>33</v>
      </c>
      <c r="B531" s="2" t="s">
        <v>514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f t="shared" si="9"/>
        <v>0</v>
      </c>
      <c r="K531" s="7">
        <v>0</v>
      </c>
      <c r="L531" s="7">
        <v>0</v>
      </c>
      <c r="M531" s="10" t="s">
        <v>512</v>
      </c>
      <c r="N531" s="7">
        <v>1</v>
      </c>
    </row>
    <row r="532" spans="1:14" ht="15.75" x14ac:dyDescent="0.25">
      <c r="A532" s="10" t="s">
        <v>35</v>
      </c>
      <c r="B532" s="2" t="s">
        <v>514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f t="shared" si="9"/>
        <v>0</v>
      </c>
      <c r="K532" s="7">
        <v>0</v>
      </c>
      <c r="L532" s="7">
        <v>0</v>
      </c>
      <c r="M532" s="10" t="s">
        <v>512</v>
      </c>
      <c r="N532" s="7">
        <v>1</v>
      </c>
    </row>
    <row r="533" spans="1:14" ht="15.75" x14ac:dyDescent="0.25">
      <c r="A533" s="10" t="s">
        <v>36</v>
      </c>
      <c r="B533" s="2" t="s">
        <v>514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f t="shared" si="9"/>
        <v>0</v>
      </c>
      <c r="K533" s="7">
        <v>0</v>
      </c>
      <c r="L533" s="7">
        <v>0</v>
      </c>
      <c r="M533" s="10" t="s">
        <v>512</v>
      </c>
      <c r="N533" s="7">
        <v>1</v>
      </c>
    </row>
    <row r="534" spans="1:14" ht="15.75" x14ac:dyDescent="0.25">
      <c r="A534" s="10" t="s">
        <v>37</v>
      </c>
      <c r="B534" s="2" t="s">
        <v>514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f t="shared" si="9"/>
        <v>0</v>
      </c>
      <c r="K534" s="7">
        <v>0</v>
      </c>
      <c r="L534" s="7">
        <v>0</v>
      </c>
      <c r="M534" s="10" t="s">
        <v>512</v>
      </c>
      <c r="N534" s="7">
        <v>1</v>
      </c>
    </row>
    <row r="535" spans="1:14" ht="15.75" x14ac:dyDescent="0.25">
      <c r="A535" s="10" t="s">
        <v>38</v>
      </c>
      <c r="B535" s="2" t="s">
        <v>514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f t="shared" si="9"/>
        <v>0</v>
      </c>
      <c r="K535" s="7">
        <v>0</v>
      </c>
      <c r="L535" s="7">
        <v>0</v>
      </c>
      <c r="M535" s="10" t="s">
        <v>512</v>
      </c>
      <c r="N535" s="7">
        <v>1</v>
      </c>
    </row>
    <row r="536" spans="1:14" ht="15.75" x14ac:dyDescent="0.25">
      <c r="A536" s="10" t="s">
        <v>40</v>
      </c>
      <c r="B536" s="2" t="s">
        <v>514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f t="shared" si="9"/>
        <v>0</v>
      </c>
      <c r="K536" s="7">
        <v>0</v>
      </c>
      <c r="L536" s="7">
        <v>0</v>
      </c>
      <c r="M536" s="10" t="s">
        <v>512</v>
      </c>
      <c r="N536" s="7">
        <v>1</v>
      </c>
    </row>
    <row r="537" spans="1:14" ht="15.75" x14ac:dyDescent="0.25">
      <c r="A537" s="10" t="s">
        <v>41</v>
      </c>
      <c r="B537" s="2" t="s">
        <v>514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f t="shared" si="9"/>
        <v>0</v>
      </c>
      <c r="K537" s="7">
        <v>0</v>
      </c>
      <c r="L537" s="7">
        <v>0</v>
      </c>
      <c r="M537" s="10" t="s">
        <v>512</v>
      </c>
      <c r="N537" s="7">
        <v>1</v>
      </c>
    </row>
    <row r="538" spans="1:14" ht="15.75" x14ac:dyDescent="0.25">
      <c r="A538" s="10" t="s">
        <v>42</v>
      </c>
      <c r="B538" s="2" t="s">
        <v>514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f t="shared" si="9"/>
        <v>0</v>
      </c>
      <c r="K538" s="7">
        <v>0</v>
      </c>
      <c r="L538" s="7">
        <v>0</v>
      </c>
      <c r="M538" s="10" t="s">
        <v>512</v>
      </c>
      <c r="N538" s="7">
        <v>1</v>
      </c>
    </row>
    <row r="539" spans="1:14" ht="15.75" x14ac:dyDescent="0.25">
      <c r="A539" s="10" t="s">
        <v>39</v>
      </c>
      <c r="B539" s="2" t="s">
        <v>514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f t="shared" si="9"/>
        <v>0</v>
      </c>
      <c r="K539" s="7">
        <v>0</v>
      </c>
      <c r="L539" s="7">
        <v>0</v>
      </c>
      <c r="M539" s="10" t="s">
        <v>512</v>
      </c>
      <c r="N539" s="7">
        <v>1</v>
      </c>
    </row>
  </sheetData>
  <autoFilter ref="A1:N539" xr:uid="{8CD4A16E-E4EC-42B6-B0A3-7B2EA46ADAE5}"/>
  <phoneticPr fontId="7" type="noConversion"/>
  <conditionalFormatting sqref="A3:A539">
    <cfRule type="duplicateValues" dxfId="0" priority="1"/>
  </conditionalFormatting>
  <conditionalFormatting sqref="A1:N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{24C831D6-ACD6-4E38-AA17-6DD1CDD1B9E8}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831D6-ACD6-4E38-AA17-6DD1CDD1B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2019-12-19T07:35:07Z</dcterms:created>
  <dcterms:modified xsi:type="dcterms:W3CDTF">2023-07-19T10:49:59Z</dcterms:modified>
</cp:coreProperties>
</file>