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054\Desktop\"/>
    </mc:Choice>
  </mc:AlternateContent>
  <xr:revisionPtr revIDLastSave="0" documentId="13_ncr:1_{535DB064-0A88-4D35-BE88-6010F419A523}" xr6:coauthVersionLast="47" xr6:coauthVersionMax="47" xr10:uidLastSave="{00000000-0000-0000-0000-000000000000}"/>
  <bookViews>
    <workbookView xWindow="-120" yWindow="-120" windowWidth="21840" windowHeight="13140" xr2:uid="{9999D19F-57E0-489E-B1BF-50B84047EB78}"/>
  </bookViews>
  <sheets>
    <sheet name="All data jan24" sheetId="2" r:id="rId1"/>
    <sheet name="Sheet1" sheetId="1" r:id="rId2"/>
  </sheets>
  <externalReferences>
    <externalReference r:id="rId3"/>
  </externalReferences>
  <definedNames>
    <definedName name="_xlnm._FilterDatabase" localSheetId="0" hidden="1">'All data jan24'!$A$1:$N$584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8" i="2" l="1" a="1"/>
  <c r="H368" i="2" s="1"/>
  <c r="J368" i="2"/>
  <c r="J3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4" i="2"/>
  <c r="J55" i="2"/>
  <c r="J56" i="2"/>
  <c r="J57" i="2"/>
  <c r="J163" i="2"/>
  <c r="J167" i="2"/>
  <c r="J168" i="2"/>
  <c r="J172" i="2"/>
  <c r="J173" i="2"/>
  <c r="J174" i="2"/>
  <c r="J175" i="2"/>
  <c r="J176" i="2"/>
  <c r="J210" i="2"/>
  <c r="J211" i="2"/>
  <c r="J212" i="2"/>
  <c r="J213" i="2"/>
  <c r="J214" i="2"/>
  <c r="J215" i="2"/>
  <c r="J216" i="2"/>
  <c r="J277" i="2"/>
  <c r="J278" i="2"/>
  <c r="J279" i="2"/>
  <c r="J280" i="2"/>
  <c r="J281" i="2"/>
  <c r="J307" i="2"/>
  <c r="J308" i="2"/>
  <c r="J309" i="2"/>
  <c r="J310" i="2"/>
  <c r="J311" i="2"/>
  <c r="J312" i="2"/>
  <c r="J313" i="2"/>
  <c r="J314" i="2"/>
  <c r="J316" i="2"/>
  <c r="J317" i="2"/>
  <c r="J318" i="2"/>
  <c r="J369" i="2"/>
  <c r="J370" i="2"/>
  <c r="J371" i="2"/>
  <c r="J372" i="2"/>
  <c r="J373" i="2"/>
  <c r="J374" i="2"/>
  <c r="J375" i="2"/>
  <c r="J376" i="2"/>
  <c r="J377" i="2"/>
  <c r="J378" i="2"/>
  <c r="J508" i="2"/>
  <c r="J509" i="2"/>
  <c r="J510" i="2"/>
  <c r="J511" i="2"/>
  <c r="J512" i="2"/>
  <c r="J513" i="2"/>
  <c r="J514" i="2"/>
  <c r="J515" i="2"/>
  <c r="J576" i="2"/>
  <c r="J577" i="2"/>
  <c r="J578" i="2"/>
  <c r="J579" i="2"/>
  <c r="J580" i="2"/>
  <c r="J2" i="2"/>
  <c r="H3" i="2" a="1"/>
  <c r="H3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4" i="2" a="1"/>
  <c r="H54" i="2" s="1"/>
  <c r="H55" i="2" a="1"/>
  <c r="H55" i="2" s="1"/>
  <c r="H56" i="2" a="1"/>
  <c r="H56" i="2" s="1"/>
  <c r="H57" i="2" a="1"/>
  <c r="H57" i="2" s="1"/>
  <c r="H163" i="2" a="1"/>
  <c r="H163" i="2" s="1"/>
  <c r="H167" i="2" a="1"/>
  <c r="H167" i="2" s="1"/>
  <c r="H168" i="2" a="1"/>
  <c r="H168" i="2" s="1"/>
  <c r="H172" i="2" a="1"/>
  <c r="H172" i="2" s="1"/>
  <c r="H173" i="2" a="1"/>
  <c r="H173" i="2" s="1"/>
  <c r="H174" i="2" a="1"/>
  <c r="H174" i="2" s="1"/>
  <c r="H175" i="2" a="1"/>
  <c r="H175" i="2" s="1"/>
  <c r="H176" i="2" a="1"/>
  <c r="H176" i="2" s="1"/>
  <c r="H210" i="2" a="1"/>
  <c r="H210" i="2" s="1"/>
  <c r="H211" i="2" a="1"/>
  <c r="H211" i="2" s="1"/>
  <c r="H212" i="2" a="1"/>
  <c r="H212" i="2" s="1"/>
  <c r="H213" i="2" a="1"/>
  <c r="H213" i="2" s="1"/>
  <c r="H214" i="2" a="1"/>
  <c r="H214" i="2" s="1"/>
  <c r="H215" i="2" a="1"/>
  <c r="H215" i="2" s="1"/>
  <c r="H216" i="2" a="1"/>
  <c r="H216" i="2" s="1"/>
  <c r="H277" i="2" a="1"/>
  <c r="H277" i="2" s="1"/>
  <c r="H278" i="2" a="1"/>
  <c r="H278" i="2"/>
  <c r="H279" i="2" a="1"/>
  <c r="H279" i="2" s="1"/>
  <c r="H280" i="2" a="1"/>
  <c r="H280" i="2" s="1"/>
  <c r="H281" i="2" a="1"/>
  <c r="H281" i="2" s="1"/>
  <c r="H307" i="2" a="1"/>
  <c r="H307" i="2" s="1"/>
  <c r="H308" i="2" a="1"/>
  <c r="H308" i="2" s="1"/>
  <c r="H309" i="2" a="1"/>
  <c r="H309" i="2" s="1"/>
  <c r="H310" i="2" a="1"/>
  <c r="H310" i="2" s="1"/>
  <c r="H311" i="2" a="1"/>
  <c r="H311" i="2" s="1"/>
  <c r="H312" i="2" a="1"/>
  <c r="H312" i="2" s="1"/>
  <c r="H313" i="2" a="1"/>
  <c r="H313" i="2" s="1"/>
  <c r="H314" i="2" a="1"/>
  <c r="H314" i="2" s="1"/>
  <c r="H316" i="2" a="1"/>
  <c r="H316" i="2" s="1"/>
  <c r="H317" i="2" a="1"/>
  <c r="H317" i="2" s="1"/>
  <c r="H318" i="2" a="1"/>
  <c r="H318" i="2" s="1"/>
  <c r="H369" i="2" a="1"/>
  <c r="H369" i="2" s="1"/>
  <c r="H370" i="2" a="1"/>
  <c r="H370" i="2" s="1"/>
  <c r="H371" i="2" a="1"/>
  <c r="H371" i="2" s="1"/>
  <c r="H372" i="2" a="1"/>
  <c r="H372" i="2" s="1"/>
  <c r="H373" i="2" a="1"/>
  <c r="H373" i="2" s="1"/>
  <c r="H374" i="2" a="1"/>
  <c r="H374" i="2" s="1"/>
  <c r="H375" i="2" a="1"/>
  <c r="H375" i="2" s="1"/>
  <c r="H376" i="2" a="1"/>
  <c r="H376" i="2" s="1"/>
  <c r="H377" i="2" a="1"/>
  <c r="H377" i="2" s="1"/>
  <c r="H378" i="2" a="1"/>
  <c r="H378" i="2" s="1"/>
  <c r="H508" i="2" a="1"/>
  <c r="H508" i="2" s="1"/>
  <c r="H509" i="2" a="1"/>
  <c r="H509" i="2" s="1"/>
  <c r="H510" i="2" a="1"/>
  <c r="H510" i="2" s="1"/>
  <c r="H511" i="2" a="1"/>
  <c r="H511" i="2" s="1"/>
  <c r="H512" i="2" a="1"/>
  <c r="H512" i="2" s="1"/>
  <c r="H513" i="2" a="1"/>
  <c r="H513" i="2" s="1"/>
  <c r="H514" i="2" a="1"/>
  <c r="H514" i="2" s="1"/>
  <c r="H515" i="2" a="1"/>
  <c r="H515" i="2" s="1"/>
  <c r="H576" i="2" a="1"/>
  <c r="H576" i="2" s="1"/>
  <c r="H577" i="2" a="1"/>
  <c r="H577" i="2" s="1"/>
  <c r="H578" i="2" a="1"/>
  <c r="H578" i="2" s="1"/>
  <c r="H579" i="2" a="1"/>
  <c r="H579" i="2" s="1"/>
  <c r="H580" i="2" a="1"/>
  <c r="H580" i="2" s="1"/>
  <c r="H2" i="2" a="1"/>
  <c r="H2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3" i="2" a="1"/>
  <c r="C3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4" i="2" a="1"/>
  <c r="C54" i="2" s="1"/>
  <c r="C55" i="2" a="1"/>
  <c r="C55" i="2" s="1"/>
  <c r="C56" i="2" a="1"/>
  <c r="C56" i="2" s="1"/>
  <c r="C57" i="2" a="1"/>
  <c r="C57" i="2" s="1"/>
  <c r="C163" i="2" a="1"/>
  <c r="C163" i="2" s="1"/>
  <c r="C167" i="2" a="1"/>
  <c r="C167" i="2" s="1"/>
  <c r="C168" i="2" a="1"/>
  <c r="C168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307" i="2" a="1"/>
  <c r="C307" i="2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6" i="2" a="1"/>
  <c r="C316" i="2" s="1"/>
  <c r="C317" i="2" a="1"/>
  <c r="C317" i="2" s="1"/>
  <c r="C318" i="2" a="1"/>
  <c r="C318" i="2" s="1"/>
  <c r="C2" i="2" a="1"/>
  <c r="C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14" authorId="0" shapeId="0" xr:uid="{BC69BBC6-9103-4DAB-BE2F-BBC5C6340E2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 per discussion with Mr. Miller, it will be considered as operator due to work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<sst xmlns="http://schemas.openxmlformats.org/spreadsheetml/2006/main" count="1711" uniqueCount="550">
  <si>
    <t>EmployeeCode</t>
  </si>
  <si>
    <t>Review Month</t>
  </si>
  <si>
    <t xml:space="preserve"> CL</t>
  </si>
  <si>
    <t>SL</t>
  </si>
  <si>
    <t xml:space="preserve"> PL</t>
  </si>
  <si>
    <t>LWP</t>
  </si>
  <si>
    <t>Other Leaves</t>
  </si>
  <si>
    <t>Actual Working Days</t>
  </si>
  <si>
    <t>Actual Present Days</t>
  </si>
  <si>
    <t>Absent Days</t>
  </si>
  <si>
    <t>Score</t>
  </si>
  <si>
    <t>Attend Score</t>
  </si>
  <si>
    <t>Review (During/Final)</t>
  </si>
  <si>
    <t>Review Period (Month)</t>
  </si>
  <si>
    <t>Jan-24</t>
  </si>
  <si>
    <t>Final</t>
  </si>
  <si>
    <t>During</t>
  </si>
  <si>
    <t>Confirm</t>
  </si>
  <si>
    <t>FT2003076</t>
  </si>
  <si>
    <t>D2102003</t>
  </si>
  <si>
    <t>D2106004</t>
  </si>
  <si>
    <t>D2102001</t>
  </si>
  <si>
    <t>D2102002</t>
  </si>
  <si>
    <t xml:space="preserve">Confirm </t>
  </si>
  <si>
    <t>FT2002026</t>
  </si>
  <si>
    <t>FT2003031</t>
  </si>
  <si>
    <t>FT2003032</t>
  </si>
  <si>
    <t>FT2010149</t>
  </si>
  <si>
    <t>FT2012169</t>
  </si>
  <si>
    <t>FT2012170</t>
  </si>
  <si>
    <t>FT2012171</t>
  </si>
  <si>
    <t>FT2109133</t>
  </si>
  <si>
    <t>C2303006</t>
  </si>
  <si>
    <t>C2107091</t>
  </si>
  <si>
    <t>JV2304032</t>
  </si>
  <si>
    <t>JV2304033</t>
  </si>
  <si>
    <t>R2304052</t>
  </si>
  <si>
    <t>R2304053</t>
  </si>
  <si>
    <t>FT2204019</t>
  </si>
  <si>
    <t>FT2103052</t>
  </si>
  <si>
    <t>FT2104058</t>
  </si>
  <si>
    <t>FT2306038</t>
  </si>
  <si>
    <t>FT2311098</t>
  </si>
  <si>
    <t>FT2311099</t>
  </si>
  <si>
    <t>PM2208093</t>
  </si>
  <si>
    <t>JV2307080</t>
  </si>
  <si>
    <t>JV2201001</t>
  </si>
  <si>
    <t>PM2209120</t>
  </si>
  <si>
    <t>FT2108128</t>
  </si>
  <si>
    <t>FT2108129</t>
  </si>
  <si>
    <t>FT2311104</t>
  </si>
  <si>
    <t>FT2311105</t>
  </si>
  <si>
    <t>S2303001</t>
  </si>
  <si>
    <t>R2303007</t>
  </si>
  <si>
    <t>C2303002</t>
  </si>
  <si>
    <t>S2303007</t>
  </si>
  <si>
    <t>R2303008</t>
  </si>
  <si>
    <t>C2010078</t>
  </si>
  <si>
    <t>C2012130</t>
  </si>
  <si>
    <t>D1801016</t>
  </si>
  <si>
    <t>D1801018</t>
  </si>
  <si>
    <t>D1805034</t>
  </si>
  <si>
    <t>D1903012</t>
  </si>
  <si>
    <t>D1909022</t>
  </si>
  <si>
    <t>D1909029</t>
  </si>
  <si>
    <t>D2002015</t>
  </si>
  <si>
    <t>D2206011</t>
  </si>
  <si>
    <t>JV1808073</t>
  </si>
  <si>
    <t>JV2112096</t>
  </si>
  <si>
    <t>JV2112098</t>
  </si>
  <si>
    <t>JV2112100</t>
  </si>
  <si>
    <t>JV2112104</t>
  </si>
  <si>
    <t>S2206030</t>
  </si>
  <si>
    <t>S2206036</t>
  </si>
  <si>
    <t>PM2209105</t>
  </si>
  <si>
    <t>S2211090</t>
  </si>
  <si>
    <t>S2211095</t>
  </si>
  <si>
    <t>R2301139</t>
  </si>
  <si>
    <t>S2301122</t>
  </si>
  <si>
    <t>C2303018</t>
  </si>
  <si>
    <t>C2303019</t>
  </si>
  <si>
    <t>R2305061</t>
  </si>
  <si>
    <t>R2305063</t>
  </si>
  <si>
    <t>S2305039</t>
  </si>
  <si>
    <t>S2306043</t>
  </si>
  <si>
    <t>S2306047</t>
  </si>
  <si>
    <t>S2306048</t>
  </si>
  <si>
    <t>S2306051</t>
  </si>
  <si>
    <t>S2306054</t>
  </si>
  <si>
    <t>S2306055</t>
  </si>
  <si>
    <t>JV2306046</t>
  </si>
  <si>
    <t>S2306056</t>
  </si>
  <si>
    <t>S2306059</t>
  </si>
  <si>
    <t>S2306065</t>
  </si>
  <si>
    <t>R2306103</t>
  </si>
  <si>
    <t>S2306080</t>
  </si>
  <si>
    <t>S2306081</t>
  </si>
  <si>
    <t>S2306083</t>
  </si>
  <si>
    <t>R2306125</t>
  </si>
  <si>
    <t>R2306126</t>
  </si>
  <si>
    <t>S2306087</t>
  </si>
  <si>
    <t>S2306089</t>
  </si>
  <si>
    <t>R2307132</t>
  </si>
  <si>
    <t>JV2307067</t>
  </si>
  <si>
    <t>JV2307068</t>
  </si>
  <si>
    <t>JV2307069</t>
  </si>
  <si>
    <t>JV2307073</t>
  </si>
  <si>
    <t>R2307138</t>
  </si>
  <si>
    <t>S2307106</t>
  </si>
  <si>
    <t>S2307108</t>
  </si>
  <si>
    <t>S2307109</t>
  </si>
  <si>
    <t>S2307110</t>
  </si>
  <si>
    <t>S2307111</t>
  </si>
  <si>
    <t>S2307112</t>
  </si>
  <si>
    <t>S2308117</t>
  </si>
  <si>
    <t>S2308118</t>
  </si>
  <si>
    <t>S2308119</t>
  </si>
  <si>
    <t>S2308122</t>
  </si>
  <si>
    <t>S2308123</t>
  </si>
  <si>
    <t>S2308124</t>
  </si>
  <si>
    <t>S2308125</t>
  </si>
  <si>
    <t>S2308127</t>
  </si>
  <si>
    <t>R2308158</t>
  </si>
  <si>
    <t>R2308162</t>
  </si>
  <si>
    <t>S2308132</t>
  </si>
  <si>
    <t>S2308133</t>
  </si>
  <si>
    <t>S2308135</t>
  </si>
  <si>
    <t>R2308173</t>
  </si>
  <si>
    <t>C2309182</t>
  </si>
  <si>
    <t>R2309193</t>
  </si>
  <si>
    <t>R2309194</t>
  </si>
  <si>
    <t>R2309195</t>
  </si>
  <si>
    <t>R2309198</t>
  </si>
  <si>
    <t>S2309144</t>
  </si>
  <si>
    <t>S2309145</t>
  </si>
  <si>
    <t>S2309146</t>
  </si>
  <si>
    <t>S2309148</t>
  </si>
  <si>
    <t>S2309149</t>
  </si>
  <si>
    <t>S2309151</t>
  </si>
  <si>
    <t>R2309203</t>
  </si>
  <si>
    <t>R2309204</t>
  </si>
  <si>
    <t>R2309205</t>
  </si>
  <si>
    <t>R2309207</t>
  </si>
  <si>
    <t>R2309213</t>
  </si>
  <si>
    <t>R2310223</t>
  </si>
  <si>
    <t>R2310224</t>
  </si>
  <si>
    <t>R2310225</t>
  </si>
  <si>
    <t>R2310227</t>
  </si>
  <si>
    <t>R2310228</t>
  </si>
  <si>
    <t>R2310229</t>
  </si>
  <si>
    <t>R2310230</t>
  </si>
  <si>
    <t>R2310231</t>
  </si>
  <si>
    <t>S2310156</t>
  </si>
  <si>
    <t>S2310158</t>
  </si>
  <si>
    <t>S2310159</t>
  </si>
  <si>
    <t>S2310160</t>
  </si>
  <si>
    <t>S2310161</t>
  </si>
  <si>
    <t>FT2104066</t>
  </si>
  <si>
    <t>C2311220</t>
  </si>
  <si>
    <t>S2311166</t>
  </si>
  <si>
    <t>S2311167</t>
  </si>
  <si>
    <t>FT2104064</t>
  </si>
  <si>
    <t>FT2104065</t>
  </si>
  <si>
    <t>C2010077</t>
  </si>
  <si>
    <t>D1801015</t>
  </si>
  <si>
    <t>C2308180</t>
  </si>
  <si>
    <t>S2303010</t>
  </si>
  <si>
    <t>R2303020</t>
  </si>
  <si>
    <t>C2108115</t>
  </si>
  <si>
    <t>C2206075</t>
  </si>
  <si>
    <t>C2206092</t>
  </si>
  <si>
    <t>JV2206031</t>
  </si>
  <si>
    <t>JV2206046</t>
  </si>
  <si>
    <t>JV2207114</t>
  </si>
  <si>
    <t>PM2206019</t>
  </si>
  <si>
    <t>PM2207090</t>
  </si>
  <si>
    <t>R2206033</t>
  </si>
  <si>
    <t>S2206038</t>
  </si>
  <si>
    <t>S2209078</t>
  </si>
  <si>
    <t>JV2209127</t>
  </si>
  <si>
    <t>R2210101</t>
  </si>
  <si>
    <t>C2301203</t>
  </si>
  <si>
    <t>S2301127</t>
  </si>
  <si>
    <t>R2304026</t>
  </si>
  <si>
    <t>JV2304028</t>
  </si>
  <si>
    <t>R2304042</t>
  </si>
  <si>
    <t>S2306041</t>
  </si>
  <si>
    <t>C2306121</t>
  </si>
  <si>
    <t>C2306124</t>
  </si>
  <si>
    <t>R2308169</t>
  </si>
  <si>
    <t>C2308173</t>
  </si>
  <si>
    <t>R2308174</t>
  </si>
  <si>
    <t>R2308189</t>
  </si>
  <si>
    <t>C2309192</t>
  </si>
  <si>
    <t>C2309194</t>
  </si>
  <si>
    <t>R2309210</t>
  </si>
  <si>
    <t>C2310209</t>
  </si>
  <si>
    <t>R2311234</t>
  </si>
  <si>
    <t>S2311163</t>
  </si>
  <si>
    <t>C2303004</t>
  </si>
  <si>
    <t>R2303009</t>
  </si>
  <si>
    <t>C2103033</t>
  </si>
  <si>
    <t>C2204027</t>
  </si>
  <si>
    <t>C2206162</t>
  </si>
  <si>
    <t>C2206183</t>
  </si>
  <si>
    <t>D2206010</t>
  </si>
  <si>
    <t>D2206017</t>
  </si>
  <si>
    <t>JV2107090</t>
  </si>
  <si>
    <t>R2206026</t>
  </si>
  <si>
    <t>R2209077</t>
  </si>
  <si>
    <t>PM2210124</t>
  </si>
  <si>
    <t>S2210080</t>
  </si>
  <si>
    <t>JV2210139</t>
  </si>
  <si>
    <t>R2211120</t>
  </si>
  <si>
    <t>R2211123</t>
  </si>
  <si>
    <t>C2212200</t>
  </si>
  <si>
    <t>S2212112</t>
  </si>
  <si>
    <t>S2212114</t>
  </si>
  <si>
    <t>S2301129</t>
  </si>
  <si>
    <t>JV2303014</t>
  </si>
  <si>
    <t>C2304036</t>
  </si>
  <si>
    <t>R2304024</t>
  </si>
  <si>
    <t>C2304066</t>
  </si>
  <si>
    <t>R2304037</t>
  </si>
  <si>
    <t>R2304045</t>
  </si>
  <si>
    <t>C2305074</t>
  </si>
  <si>
    <t>S2305026</t>
  </si>
  <si>
    <t>R2306088</t>
  </si>
  <si>
    <t>JV2306053</t>
  </si>
  <si>
    <t>R2306112</t>
  </si>
  <si>
    <t>S2306071</t>
  </si>
  <si>
    <t>S2306072</t>
  </si>
  <si>
    <t>R2306120</t>
  </si>
  <si>
    <t>S2306078</t>
  </si>
  <si>
    <t>C2307148</t>
  </si>
  <si>
    <t>C2307162</t>
  </si>
  <si>
    <t>R2307153</t>
  </si>
  <si>
    <t>S2307098</t>
  </si>
  <si>
    <t>S2308138</t>
  </si>
  <si>
    <t>C2308168</t>
  </si>
  <si>
    <t>S2308142</t>
  </si>
  <si>
    <t>R2308185</t>
  </si>
  <si>
    <t>R2308187</t>
  </si>
  <si>
    <t>R2309197</t>
  </si>
  <si>
    <t>C2309184</t>
  </si>
  <si>
    <t>C2309186</t>
  </si>
  <si>
    <t>C2309195</t>
  </si>
  <si>
    <t>C2309197</t>
  </si>
  <si>
    <t>C2309200</t>
  </si>
  <si>
    <t>C2309203</t>
  </si>
  <si>
    <t>C2310210</t>
  </si>
  <si>
    <t>R2310215</t>
  </si>
  <si>
    <t>JV2312108</t>
  </si>
  <si>
    <t>JV2312109</t>
  </si>
  <si>
    <t>JV2312111</t>
  </si>
  <si>
    <t>JV2312112</t>
  </si>
  <si>
    <t>JV2312113</t>
  </si>
  <si>
    <t>JV2312116</t>
  </si>
  <si>
    <t>S2312171</t>
  </si>
  <si>
    <t>FT2004096</t>
  </si>
  <si>
    <t>FT2004097</t>
  </si>
  <si>
    <t>FT2308063</t>
  </si>
  <si>
    <t>FT2308065</t>
  </si>
  <si>
    <t>C2010103</t>
  </si>
  <si>
    <t>C2205066</t>
  </si>
  <si>
    <t>C2205068</t>
  </si>
  <si>
    <t>C2206165</t>
  </si>
  <si>
    <t>JV2204011</t>
  </si>
  <si>
    <t>JV2207111</t>
  </si>
  <si>
    <t>PM2206030</t>
  </si>
  <si>
    <t>PM2207075</t>
  </si>
  <si>
    <t>R2206006</t>
  </si>
  <si>
    <t>JV2210130</t>
  </si>
  <si>
    <t>JV2210140</t>
  </si>
  <si>
    <t>PM2210140</t>
  </si>
  <si>
    <t>PM2210143</t>
  </si>
  <si>
    <t>PM2210144</t>
  </si>
  <si>
    <t>R2304049</t>
  </si>
  <si>
    <t>JV2306048</t>
  </si>
  <si>
    <t>C2306126</t>
  </si>
  <si>
    <t>R2308167</t>
  </si>
  <si>
    <t>C2308176</t>
  </si>
  <si>
    <t>R2308177</t>
  </si>
  <si>
    <t>R2308178</t>
  </si>
  <si>
    <t>R2308182</t>
  </si>
  <si>
    <t>C2310213</t>
  </si>
  <si>
    <t>R2310216</t>
  </si>
  <si>
    <t>R2310221</t>
  </si>
  <si>
    <t>FT1911093</t>
  </si>
  <si>
    <t>FT2004100</t>
  </si>
  <si>
    <t>FT2004105</t>
  </si>
  <si>
    <t>FT2004106</t>
  </si>
  <si>
    <t>FT2004107</t>
  </si>
  <si>
    <t>FT2008131</t>
  </si>
  <si>
    <t>FT2305031</t>
  </si>
  <si>
    <t>C2010076</t>
  </si>
  <si>
    <t>C2104038</t>
  </si>
  <si>
    <t>C2108110</t>
  </si>
  <si>
    <t>C2206171</t>
  </si>
  <si>
    <t>D2206005</t>
  </si>
  <si>
    <t>D2206014</t>
  </si>
  <si>
    <t>JV2112114</t>
  </si>
  <si>
    <t>JV2207108</t>
  </si>
  <si>
    <t>PM2206039</t>
  </si>
  <si>
    <t>PM2207080</t>
  </si>
  <si>
    <t>S2206001</t>
  </si>
  <si>
    <t>S2206049</t>
  </si>
  <si>
    <t>PM2210131</t>
  </si>
  <si>
    <t>S2211087</t>
  </si>
  <si>
    <t>S2211088</t>
  </si>
  <si>
    <t>S2211089</t>
  </si>
  <si>
    <t>S2301124</t>
  </si>
  <si>
    <t>JV2304031</t>
  </si>
  <si>
    <t>R2304028</t>
  </si>
  <si>
    <t>R2305074</t>
  </si>
  <si>
    <t>C2306106</t>
  </si>
  <si>
    <t>R2306082</t>
  </si>
  <si>
    <t>JV2306056</t>
  </si>
  <si>
    <t>JV2207109</t>
  </si>
  <si>
    <t>JV2307060</t>
  </si>
  <si>
    <t>C2308169</t>
  </si>
  <si>
    <t>C2308170</t>
  </si>
  <si>
    <t>C2308171</t>
  </si>
  <si>
    <t>C2308174</t>
  </si>
  <si>
    <t>C2308175</t>
  </si>
  <si>
    <t>C2308177</t>
  </si>
  <si>
    <t>R2308175</t>
  </si>
  <si>
    <t>C2309187</t>
  </si>
  <si>
    <t>R2309212</t>
  </si>
  <si>
    <t>C2310216</t>
  </si>
  <si>
    <t>JV2310100</t>
  </si>
  <si>
    <t>R2310220</t>
  </si>
  <si>
    <t>JV2312110</t>
  </si>
  <si>
    <t>S2312169</t>
  </si>
  <si>
    <t>S2312170</t>
  </si>
  <si>
    <t>JV2312114</t>
  </si>
  <si>
    <t>S2312172</t>
  </si>
  <si>
    <t>S2312174</t>
  </si>
  <si>
    <t>C2312221</t>
  </si>
  <si>
    <t>C2312223</t>
  </si>
  <si>
    <t>JV2312117</t>
  </si>
  <si>
    <t>JV2312118</t>
  </si>
  <si>
    <t>R2312242</t>
  </si>
  <si>
    <t>JV2312115</t>
  </si>
  <si>
    <t>FT2302005</t>
  </si>
  <si>
    <t>FT1909037</t>
  </si>
  <si>
    <t>FT2003030</t>
  </si>
  <si>
    <t>FT2003064</t>
  </si>
  <si>
    <t>FT2004099</t>
  </si>
  <si>
    <t>FT2102023</t>
  </si>
  <si>
    <t>FT2103032</t>
  </si>
  <si>
    <t>FT2310091</t>
  </si>
  <si>
    <t>S2303004</t>
  </si>
  <si>
    <t>R2303012</t>
  </si>
  <si>
    <t>C2010085</t>
  </si>
  <si>
    <t>C2102016</t>
  </si>
  <si>
    <t>C2203015</t>
  </si>
  <si>
    <t>C2204022</t>
  </si>
  <si>
    <t>C2206122</t>
  </si>
  <si>
    <t>C2206124</t>
  </si>
  <si>
    <t>C2206161</t>
  </si>
  <si>
    <t>JV2003044</t>
  </si>
  <si>
    <t>JV2011107</t>
  </si>
  <si>
    <t>JV2012116</t>
  </si>
  <si>
    <t>JV2102013</t>
  </si>
  <si>
    <t>JV2103025</t>
  </si>
  <si>
    <t>JV2103033</t>
  </si>
  <si>
    <t>JV2206057</t>
  </si>
  <si>
    <t>JV2206080</t>
  </si>
  <si>
    <t>JV2206084</t>
  </si>
  <si>
    <t>JV2206085</t>
  </si>
  <si>
    <t>JV2206094</t>
  </si>
  <si>
    <t>JV2206096</t>
  </si>
  <si>
    <t>JV2206097</t>
  </si>
  <si>
    <t>JV2206098</t>
  </si>
  <si>
    <t>JV2206099</t>
  </si>
  <si>
    <t>PM2206045</t>
  </si>
  <si>
    <t>PM2207079</t>
  </si>
  <si>
    <t>PM2207085</t>
  </si>
  <si>
    <t>R2206015</t>
  </si>
  <si>
    <t>R2207049</t>
  </si>
  <si>
    <t>R2207050</t>
  </si>
  <si>
    <t>S2206011</t>
  </si>
  <si>
    <t>S2206012</t>
  </si>
  <si>
    <t>S2206013</t>
  </si>
  <si>
    <t>S2206054</t>
  </si>
  <si>
    <t>S2207062</t>
  </si>
  <si>
    <t>R2303021</t>
  </si>
  <si>
    <t>C2303008</t>
  </si>
  <si>
    <t>PM2208092</t>
  </si>
  <si>
    <t>R2208055</t>
  </si>
  <si>
    <t>JV2208123</t>
  </si>
  <si>
    <t>PM2208097</t>
  </si>
  <si>
    <t>R2208062</t>
  </si>
  <si>
    <t>PM2209102</t>
  </si>
  <si>
    <t>R2209064</t>
  </si>
  <si>
    <t>R2209065</t>
  </si>
  <si>
    <t>R2209069</t>
  </si>
  <si>
    <t>S2209069</t>
  </si>
  <si>
    <t>S2209071</t>
  </si>
  <si>
    <t>PM2209117</t>
  </si>
  <si>
    <t>JV2210132</t>
  </si>
  <si>
    <t>PM2210133</t>
  </si>
  <si>
    <t>PM2210134</t>
  </si>
  <si>
    <t>R2211106</t>
  </si>
  <si>
    <t>R2211113</t>
  </si>
  <si>
    <t>R2211115</t>
  </si>
  <si>
    <t>R2211118</t>
  </si>
  <si>
    <t>C2201187</t>
  </si>
  <si>
    <t>S2212099</t>
  </si>
  <si>
    <t>C2212193</t>
  </si>
  <si>
    <t>S2212107</t>
  </si>
  <si>
    <t>S2212109</t>
  </si>
  <si>
    <t>JV2302003</t>
  </si>
  <si>
    <t>JV2302004</t>
  </si>
  <si>
    <t>JV2302005</t>
  </si>
  <si>
    <t>C2304058</t>
  </si>
  <si>
    <t>R2304022</t>
  </si>
  <si>
    <t>C2305087</t>
  </si>
  <si>
    <t>JV2305043</t>
  </si>
  <si>
    <t>C2305097</t>
  </si>
  <si>
    <t>C2305098</t>
  </si>
  <si>
    <t>C2306120</t>
  </si>
  <si>
    <t>R2306090</t>
  </si>
  <si>
    <t>S2306060</t>
  </si>
  <si>
    <t>S2306061</t>
  </si>
  <si>
    <t>JV2306052</t>
  </si>
  <si>
    <t>C2306125</t>
  </si>
  <si>
    <t>R2306107</t>
  </si>
  <si>
    <t>S2306073</t>
  </si>
  <si>
    <t>C2306134</t>
  </si>
  <si>
    <t>C2306139</t>
  </si>
  <si>
    <t>C2306140</t>
  </si>
  <si>
    <t>C2306142</t>
  </si>
  <si>
    <t>JV2306054</t>
  </si>
  <si>
    <t>R2306119</t>
  </si>
  <si>
    <t>R2306122</t>
  </si>
  <si>
    <t>R2306124</t>
  </si>
  <si>
    <t>S2306075</t>
  </si>
  <si>
    <t>S2307094</t>
  </si>
  <si>
    <t>C2307151</t>
  </si>
  <si>
    <t>C2307153</t>
  </si>
  <si>
    <t>JV2307074</t>
  </si>
  <si>
    <t>JV2307075</t>
  </si>
  <si>
    <t>S2307096</t>
  </si>
  <si>
    <t>C2307155</t>
  </si>
  <si>
    <t>C2307156</t>
  </si>
  <si>
    <t>C2307158</t>
  </si>
  <si>
    <t>C2307159</t>
  </si>
  <si>
    <t>C2307160</t>
  </si>
  <si>
    <t>R2307144</t>
  </si>
  <si>
    <t>R2307146</t>
  </si>
  <si>
    <t>R2307147</t>
  </si>
  <si>
    <t>R2307151</t>
  </si>
  <si>
    <t>S2307103</t>
  </si>
  <si>
    <t>R2308166</t>
  </si>
  <si>
    <t>R2308168</t>
  </si>
  <si>
    <t>C2308167</t>
  </si>
  <si>
    <t>R2308181</t>
  </si>
  <si>
    <t>R2308184</t>
  </si>
  <si>
    <t>R2309196</t>
  </si>
  <si>
    <t>C2309190</t>
  </si>
  <si>
    <t>C2309191</t>
  </si>
  <si>
    <t>C2309206</t>
  </si>
  <si>
    <t>C2309207</t>
  </si>
  <si>
    <t>JV2309094</t>
  </si>
  <si>
    <t>JV2309099</t>
  </si>
  <si>
    <t>C2310211</t>
  </si>
  <si>
    <t>C2310214</t>
  </si>
  <si>
    <t>C2310218</t>
  </si>
  <si>
    <t>JV2310102</t>
  </si>
  <si>
    <t>R2310214</t>
  </si>
  <si>
    <t>R2310219</t>
  </si>
  <si>
    <t>R2310222</t>
  </si>
  <si>
    <t>R2310232</t>
  </si>
  <si>
    <t>R2311235</t>
  </si>
  <si>
    <t>R2311236</t>
  </si>
  <si>
    <t>R2311239</t>
  </si>
  <si>
    <t>R2311240</t>
  </si>
  <si>
    <t>R2311241</t>
  </si>
  <si>
    <t>S2311165</t>
  </si>
  <si>
    <t>S2303003</t>
  </si>
  <si>
    <t>S2303009</t>
  </si>
  <si>
    <t>R2303013</t>
  </si>
  <si>
    <t>R2303014</t>
  </si>
  <si>
    <t>R2303015</t>
  </si>
  <si>
    <t>R2303016</t>
  </si>
  <si>
    <t>S2303014</t>
  </si>
  <si>
    <t>C2205059</t>
  </si>
  <si>
    <t>C2206080</t>
  </si>
  <si>
    <t>C2206084</t>
  </si>
  <si>
    <t>C2206128</t>
  </si>
  <si>
    <t>C2206154</t>
  </si>
  <si>
    <t>C2206157</t>
  </si>
  <si>
    <t>JV2206062</t>
  </si>
  <si>
    <t>JV2206068</t>
  </si>
  <si>
    <t>JV2206073</t>
  </si>
  <si>
    <t>JV2206074</t>
  </si>
  <si>
    <t>JV2206079</t>
  </si>
  <si>
    <t>JV2206082</t>
  </si>
  <si>
    <t>JV2206083</t>
  </si>
  <si>
    <t>JV2206088</t>
  </si>
  <si>
    <t>JV2206089</t>
  </si>
  <si>
    <t>PM2206036</t>
  </si>
  <si>
    <t>R2206020</t>
  </si>
  <si>
    <t>R2206022</t>
  </si>
  <si>
    <t>S2206016</t>
  </si>
  <si>
    <t>R2209079</t>
  </si>
  <si>
    <t>R2209081</t>
  </si>
  <si>
    <t>R2211135</t>
  </si>
  <si>
    <t>S2211094</t>
  </si>
  <si>
    <t>S2211097</t>
  </si>
  <si>
    <t>S2211098</t>
  </si>
  <si>
    <t>C2303016</t>
  </si>
  <si>
    <t>C2303020</t>
  </si>
  <si>
    <t>C2303022</t>
  </si>
  <si>
    <t>C2303024</t>
  </si>
  <si>
    <t>C2303025</t>
  </si>
  <si>
    <t>JV2303017</t>
  </si>
  <si>
    <t>C2306102</t>
  </si>
  <si>
    <t>R2306086</t>
  </si>
  <si>
    <t>R2307129</t>
  </si>
  <si>
    <t>R2308157</t>
  </si>
  <si>
    <t>S2308121</t>
  </si>
  <si>
    <t>JV2308083</t>
  </si>
  <si>
    <t>JV2308084</t>
  </si>
  <si>
    <t>JV2308089</t>
  </si>
  <si>
    <t>JV2308090</t>
  </si>
  <si>
    <t>JV2308091</t>
  </si>
  <si>
    <t>C2308181</t>
  </si>
  <si>
    <t>R2309201</t>
  </si>
  <si>
    <t>R2309202</t>
  </si>
  <si>
    <t>C2309185</t>
  </si>
  <si>
    <t>C2309189</t>
  </si>
  <si>
    <t>C2309208</t>
  </si>
  <si>
    <t>C2310212</t>
  </si>
  <si>
    <t>C2310217</t>
  </si>
  <si>
    <t>R2310218</t>
  </si>
  <si>
    <t>JV2311106</t>
  </si>
  <si>
    <t>R2311233</t>
  </si>
  <si>
    <t>S2310155</t>
  </si>
  <si>
    <t>FT2004084</t>
  </si>
  <si>
    <t>FT2004085</t>
  </si>
  <si>
    <t>FT2004086</t>
  </si>
  <si>
    <t>FT2004103</t>
  </si>
  <si>
    <t>FT2010147</t>
  </si>
  <si>
    <t>R2303011</t>
  </si>
  <si>
    <t>S2303012</t>
  </si>
  <si>
    <t>C2012146</t>
  </si>
  <si>
    <t>C2111139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</si>
</sst>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49" fontId="2" fillId="2" borderId="2" xfId="1" applyNumberFormat="1" applyFont="1" applyBorder="1" applyAlignment="1">
      <alignment horizontal="center" vertical="center"/>
    </xf>
    <xf numFmtId="49" fontId="2" fillId="2" borderId="2" xfId="1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2">
    <cellStyle name="Normal" xfId="0" builtinId="0"/>
    <cellStyle name="Output" xfId="1" builtinId="21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30054\AppData\Local\Microsoft\Windows\INetCache\Content.Outlook\40MGR99X\1.%20PMS%20data_January%20-2024.xlsx" TargetMode="External"/><Relationship Id="rId1" Type="http://schemas.openxmlformats.org/officeDocument/2006/relationships/externalLinkPath" Target="/Users/230054/AppData/Local/Microsoft/Windows/INetCache/Content.Outlook/40MGR99X/1.%20PMS%20data_January%20-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nuary-2024"/>
    </sheetNames>
    <sheetDataSet>
      <sheetData sheetId="0">
        <row r="3">
          <cell r="A3">
            <v>160003</v>
          </cell>
          <cell r="B3" t="str">
            <v>Rajesh Ranjan</v>
          </cell>
          <cell r="C3" t="str">
            <v>QA</v>
          </cell>
          <cell r="D3" t="str">
            <v>Quality Control</v>
          </cell>
          <cell r="E3" t="str">
            <v>Engineer</v>
          </cell>
          <cell r="F3">
            <v>42423</v>
          </cell>
          <cell r="G3">
            <v>25</v>
          </cell>
          <cell r="H3">
            <v>24</v>
          </cell>
          <cell r="I3">
            <v>0</v>
          </cell>
          <cell r="J3">
            <v>1</v>
          </cell>
          <cell r="K3">
            <v>0</v>
          </cell>
          <cell r="L3">
            <v>0</v>
          </cell>
          <cell r="M3">
            <v>0</v>
          </cell>
          <cell r="N3">
            <v>1</v>
          </cell>
        </row>
        <row r="4">
          <cell r="A4">
            <v>160005</v>
          </cell>
          <cell r="B4" t="str">
            <v>Pradeep Singh Bhandari</v>
          </cell>
          <cell r="C4" t="str">
            <v>Administration</v>
          </cell>
          <cell r="D4" t="str">
            <v>GA</v>
          </cell>
          <cell r="E4" t="str">
            <v>Chef</v>
          </cell>
          <cell r="F4">
            <v>42436</v>
          </cell>
          <cell r="G4">
            <v>25</v>
          </cell>
          <cell r="H4">
            <v>25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>
            <v>160006</v>
          </cell>
          <cell r="B5" t="str">
            <v>Hemil Patel</v>
          </cell>
          <cell r="C5" t="str">
            <v>Finance</v>
          </cell>
          <cell r="D5" t="str">
            <v>Export-Import &amp; Banking</v>
          </cell>
          <cell r="E5" t="str">
            <v>Assistant Manager</v>
          </cell>
          <cell r="F5">
            <v>42475</v>
          </cell>
          <cell r="G5">
            <v>23</v>
          </cell>
          <cell r="H5">
            <v>22</v>
          </cell>
          <cell r="I5">
            <v>1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</v>
          </cell>
        </row>
        <row r="6">
          <cell r="A6">
            <v>160009</v>
          </cell>
          <cell r="B6" t="str">
            <v>Sonam Gandhi</v>
          </cell>
          <cell r="C6" t="str">
            <v>Institutional Sales</v>
          </cell>
          <cell r="D6" t="str">
            <v>OES &amp; FLEET</v>
          </cell>
          <cell r="E6" t="str">
            <v>Assistant Manager</v>
          </cell>
          <cell r="F6">
            <v>42506</v>
          </cell>
          <cell r="G6">
            <v>26</v>
          </cell>
          <cell r="H6">
            <v>26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160019</v>
          </cell>
          <cell r="B7" t="str">
            <v>Mehul Kalola</v>
          </cell>
          <cell r="C7" t="str">
            <v>Production</v>
          </cell>
          <cell r="D7" t="str">
            <v>Tire Building</v>
          </cell>
          <cell r="E7" t="str">
            <v>Assistant Manager</v>
          </cell>
          <cell r="F7">
            <v>42527</v>
          </cell>
          <cell r="G7">
            <v>25</v>
          </cell>
          <cell r="H7">
            <v>23</v>
          </cell>
          <cell r="I7">
            <v>2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2</v>
          </cell>
        </row>
        <row r="8">
          <cell r="A8">
            <v>160024</v>
          </cell>
          <cell r="B8" t="str">
            <v>Sridhar Selvaraj</v>
          </cell>
          <cell r="C8" t="str">
            <v>Engineering</v>
          </cell>
          <cell r="D8" t="str">
            <v>Utility</v>
          </cell>
          <cell r="E8" t="str">
            <v>Assistant Manager</v>
          </cell>
          <cell r="F8">
            <v>42560</v>
          </cell>
          <cell r="G8">
            <v>23</v>
          </cell>
          <cell r="H8">
            <v>22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</row>
        <row r="9">
          <cell r="A9">
            <v>160040</v>
          </cell>
          <cell r="B9" t="str">
            <v>Parth Patel</v>
          </cell>
          <cell r="C9" t="str">
            <v>Production</v>
          </cell>
          <cell r="D9" t="str">
            <v>Calender</v>
          </cell>
          <cell r="E9" t="str">
            <v>Engineer</v>
          </cell>
          <cell r="F9">
            <v>42655</v>
          </cell>
          <cell r="G9">
            <v>25</v>
          </cell>
          <cell r="H9">
            <v>25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>
            <v>160055</v>
          </cell>
          <cell r="B10" t="str">
            <v>Shani Parmar</v>
          </cell>
          <cell r="C10" t="str">
            <v>Engineering</v>
          </cell>
          <cell r="D10" t="str">
            <v>Maintenance</v>
          </cell>
          <cell r="E10" t="str">
            <v>Senior Engineer</v>
          </cell>
          <cell r="F10">
            <v>42676</v>
          </cell>
          <cell r="G10">
            <v>25</v>
          </cell>
          <cell r="H10">
            <v>20</v>
          </cell>
          <cell r="I10">
            <v>4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5</v>
          </cell>
        </row>
        <row r="11">
          <cell r="A11">
            <v>160057</v>
          </cell>
          <cell r="B11" t="str">
            <v>Kirti Patel</v>
          </cell>
          <cell r="C11" t="str">
            <v>Engineering</v>
          </cell>
          <cell r="D11" t="str">
            <v>Utility</v>
          </cell>
          <cell r="E11" t="str">
            <v>Operator</v>
          </cell>
          <cell r="F11">
            <v>42676</v>
          </cell>
          <cell r="G11">
            <v>25</v>
          </cell>
          <cell r="H11">
            <v>25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>
            <v>160058</v>
          </cell>
          <cell r="B12" t="str">
            <v>Krushna Badgujar</v>
          </cell>
          <cell r="C12" t="str">
            <v>Engineering</v>
          </cell>
          <cell r="D12" t="str">
            <v>Utility</v>
          </cell>
          <cell r="E12" t="str">
            <v>Operator</v>
          </cell>
          <cell r="F12">
            <v>42676</v>
          </cell>
          <cell r="G12">
            <v>26</v>
          </cell>
          <cell r="H12">
            <v>26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>
            <v>160061</v>
          </cell>
          <cell r="B13" t="str">
            <v>Suraj Makwana</v>
          </cell>
          <cell r="C13" t="str">
            <v>Production</v>
          </cell>
          <cell r="D13" t="str">
            <v>Curing</v>
          </cell>
          <cell r="E13" t="str">
            <v>Engineer</v>
          </cell>
          <cell r="F13">
            <v>42676</v>
          </cell>
          <cell r="G13">
            <v>22</v>
          </cell>
          <cell r="H13">
            <v>22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>
            <v>160065</v>
          </cell>
          <cell r="B14" t="str">
            <v>Milan Rathod</v>
          </cell>
          <cell r="C14" t="str">
            <v>Production</v>
          </cell>
          <cell r="D14" t="str">
            <v>Curing</v>
          </cell>
          <cell r="E14" t="str">
            <v>Senior Engineer</v>
          </cell>
          <cell r="F14">
            <v>42676</v>
          </cell>
          <cell r="G14">
            <v>25</v>
          </cell>
          <cell r="H14">
            <v>24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</row>
        <row r="15">
          <cell r="A15">
            <v>160072</v>
          </cell>
          <cell r="B15" t="str">
            <v>Awik  Sinha</v>
          </cell>
          <cell r="C15" t="str">
            <v>Production</v>
          </cell>
          <cell r="D15" t="str">
            <v>Tire Building</v>
          </cell>
          <cell r="E15" t="str">
            <v>Senior Engineer</v>
          </cell>
          <cell r="F15">
            <v>42676</v>
          </cell>
          <cell r="G15">
            <v>25</v>
          </cell>
          <cell r="H15">
            <v>24</v>
          </cell>
          <cell r="I15">
            <v>0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</row>
        <row r="16">
          <cell r="A16">
            <v>160073</v>
          </cell>
          <cell r="B16" t="str">
            <v>Leo Antony</v>
          </cell>
          <cell r="C16" t="str">
            <v>Retail Sales</v>
          </cell>
          <cell r="D16" t="str">
            <v>South Region</v>
          </cell>
          <cell r="E16" t="str">
            <v>Senior Manager</v>
          </cell>
          <cell r="F16">
            <v>42659</v>
          </cell>
          <cell r="G16">
            <v>27</v>
          </cell>
          <cell r="H16">
            <v>27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>
            <v>160100</v>
          </cell>
          <cell r="B17" t="str">
            <v>Brijesh Patel</v>
          </cell>
          <cell r="C17" t="str">
            <v>Production</v>
          </cell>
          <cell r="D17" t="str">
            <v>Curing</v>
          </cell>
          <cell r="E17" t="str">
            <v>Engineer</v>
          </cell>
          <cell r="F17">
            <v>42695</v>
          </cell>
          <cell r="G17">
            <v>25</v>
          </cell>
          <cell r="H17">
            <v>22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</v>
          </cell>
          <cell r="N17">
            <v>3</v>
          </cell>
        </row>
        <row r="18">
          <cell r="A18">
            <v>160104</v>
          </cell>
          <cell r="B18" t="str">
            <v>Dhrumitsinh Vaghela</v>
          </cell>
          <cell r="C18" t="str">
            <v>Production</v>
          </cell>
          <cell r="D18" t="str">
            <v>Tire Building</v>
          </cell>
          <cell r="E18" t="str">
            <v>Engineer</v>
          </cell>
          <cell r="F18">
            <v>42695</v>
          </cell>
          <cell r="G18">
            <v>25</v>
          </cell>
          <cell r="H18">
            <v>25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>
            <v>160107</v>
          </cell>
          <cell r="B19" t="str">
            <v>Sanjay Salavi</v>
          </cell>
          <cell r="C19" t="str">
            <v>Engineering</v>
          </cell>
          <cell r="D19" t="str">
            <v>Maintenance</v>
          </cell>
          <cell r="E19" t="str">
            <v>Engineer</v>
          </cell>
          <cell r="F19">
            <v>42695</v>
          </cell>
          <cell r="G19">
            <v>25</v>
          </cell>
          <cell r="H19">
            <v>20</v>
          </cell>
          <cell r="I19">
            <v>4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5</v>
          </cell>
        </row>
        <row r="20">
          <cell r="A20">
            <v>160109</v>
          </cell>
          <cell r="B20" t="str">
            <v>Parveen Kumar</v>
          </cell>
          <cell r="C20" t="str">
            <v>Service</v>
          </cell>
          <cell r="D20" t="str">
            <v>North Region</v>
          </cell>
          <cell r="E20" t="str">
            <v>Assistant Customer Relation Executive</v>
          </cell>
          <cell r="F20">
            <v>42688</v>
          </cell>
          <cell r="G20">
            <v>26</v>
          </cell>
          <cell r="H20">
            <v>26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>
            <v>160114</v>
          </cell>
          <cell r="B21" t="str">
            <v>Abhinav Mankotia</v>
          </cell>
          <cell r="C21" t="str">
            <v>Institutional Sales</v>
          </cell>
          <cell r="D21" t="str">
            <v>2-Wheeler</v>
          </cell>
          <cell r="E21" t="str">
            <v>Manager</v>
          </cell>
          <cell r="F21">
            <v>42705</v>
          </cell>
          <cell r="G21">
            <v>26</v>
          </cell>
          <cell r="H21">
            <v>21</v>
          </cell>
          <cell r="I21">
            <v>0</v>
          </cell>
          <cell r="J21">
            <v>0</v>
          </cell>
          <cell r="K21">
            <v>5</v>
          </cell>
          <cell r="L21">
            <v>0</v>
          </cell>
          <cell r="M21">
            <v>0</v>
          </cell>
          <cell r="N21">
            <v>5</v>
          </cell>
        </row>
        <row r="22">
          <cell r="A22">
            <v>160122</v>
          </cell>
          <cell r="B22" t="str">
            <v>Hardikkumar Vaghasiya</v>
          </cell>
          <cell r="C22" t="str">
            <v>Production</v>
          </cell>
          <cell r="D22" t="str">
            <v>Calender</v>
          </cell>
          <cell r="E22" t="str">
            <v>Senior Engineer</v>
          </cell>
          <cell r="F22">
            <v>42719</v>
          </cell>
          <cell r="G22">
            <v>24</v>
          </cell>
          <cell r="H22">
            <v>20</v>
          </cell>
          <cell r="I22">
            <v>4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</v>
          </cell>
        </row>
        <row r="23">
          <cell r="A23">
            <v>160123</v>
          </cell>
          <cell r="B23" t="str">
            <v>Vandit Desai</v>
          </cell>
          <cell r="C23" t="str">
            <v>QA</v>
          </cell>
          <cell r="D23" t="str">
            <v>Test</v>
          </cell>
          <cell r="E23" t="str">
            <v>Junior Engineer</v>
          </cell>
          <cell r="F23">
            <v>42723</v>
          </cell>
          <cell r="G23">
            <v>25</v>
          </cell>
          <cell r="H23">
            <v>25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>
            <v>170007</v>
          </cell>
          <cell r="B24" t="str">
            <v>Rohit kumar</v>
          </cell>
          <cell r="C24" t="str">
            <v>Institutional Sales</v>
          </cell>
          <cell r="D24" t="str">
            <v>4-Wheeler</v>
          </cell>
          <cell r="E24" t="str">
            <v>Deputy Manager</v>
          </cell>
          <cell r="F24">
            <v>42737</v>
          </cell>
          <cell r="G24">
            <v>26</v>
          </cell>
          <cell r="H24">
            <v>23</v>
          </cell>
          <cell r="I24">
            <v>3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3</v>
          </cell>
        </row>
        <row r="25">
          <cell r="A25">
            <v>170008</v>
          </cell>
          <cell r="B25" t="str">
            <v>Snehalkumar Patel</v>
          </cell>
          <cell r="C25" t="str">
            <v>Engineering</v>
          </cell>
          <cell r="D25" t="str">
            <v>Maintenance</v>
          </cell>
          <cell r="E25" t="str">
            <v>Technician</v>
          </cell>
          <cell r="F25">
            <v>42746</v>
          </cell>
          <cell r="G25">
            <v>25</v>
          </cell>
          <cell r="H25">
            <v>21</v>
          </cell>
          <cell r="I25">
            <v>3</v>
          </cell>
          <cell r="J25">
            <v>1</v>
          </cell>
          <cell r="K25">
            <v>0</v>
          </cell>
          <cell r="L25">
            <v>0</v>
          </cell>
          <cell r="M25">
            <v>0</v>
          </cell>
          <cell r="N25">
            <v>4</v>
          </cell>
        </row>
        <row r="26">
          <cell r="A26">
            <v>170017</v>
          </cell>
          <cell r="B26" t="str">
            <v>Harshit Soni</v>
          </cell>
          <cell r="C26" t="str">
            <v>Engineering</v>
          </cell>
          <cell r="D26" t="str">
            <v>Maintenance</v>
          </cell>
          <cell r="E26" t="str">
            <v>Junior Engineer</v>
          </cell>
          <cell r="F26">
            <v>42751</v>
          </cell>
          <cell r="G26">
            <v>9</v>
          </cell>
          <cell r="H26">
            <v>9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>
            <v>170020</v>
          </cell>
          <cell r="B27" t="str">
            <v>Kaushal Trivedi</v>
          </cell>
          <cell r="C27" t="str">
            <v>Engineering</v>
          </cell>
          <cell r="D27" t="str">
            <v>Maintenance</v>
          </cell>
          <cell r="E27" t="str">
            <v>Junior Engineer</v>
          </cell>
          <cell r="F27">
            <v>42751</v>
          </cell>
          <cell r="G27">
            <v>25</v>
          </cell>
          <cell r="H27">
            <v>23</v>
          </cell>
          <cell r="I27">
            <v>0</v>
          </cell>
          <cell r="J27">
            <v>2</v>
          </cell>
          <cell r="K27">
            <v>0</v>
          </cell>
          <cell r="L27">
            <v>0</v>
          </cell>
          <cell r="M27">
            <v>0</v>
          </cell>
          <cell r="N27">
            <v>2</v>
          </cell>
        </row>
        <row r="28">
          <cell r="A28">
            <v>170021</v>
          </cell>
          <cell r="B28" t="str">
            <v>Gauravkumar Patel</v>
          </cell>
          <cell r="C28" t="str">
            <v>Engineering</v>
          </cell>
          <cell r="D28" t="str">
            <v>Maintenance</v>
          </cell>
          <cell r="E28" t="str">
            <v>Assistant Manager</v>
          </cell>
          <cell r="F28">
            <v>42751</v>
          </cell>
          <cell r="G28">
            <v>25</v>
          </cell>
          <cell r="H28">
            <v>20</v>
          </cell>
          <cell r="I28">
            <v>5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5</v>
          </cell>
        </row>
        <row r="29">
          <cell r="A29">
            <v>170026</v>
          </cell>
          <cell r="B29" t="str">
            <v>Ankit Shah</v>
          </cell>
          <cell r="C29" t="str">
            <v>Engineering</v>
          </cell>
          <cell r="D29" t="str">
            <v>Maintenance</v>
          </cell>
          <cell r="E29" t="str">
            <v>Junior Engineer</v>
          </cell>
          <cell r="F29">
            <v>42751</v>
          </cell>
          <cell r="G29">
            <v>25</v>
          </cell>
          <cell r="H29">
            <v>22</v>
          </cell>
          <cell r="I29">
            <v>3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3</v>
          </cell>
        </row>
        <row r="30">
          <cell r="A30">
            <v>170028</v>
          </cell>
          <cell r="B30" t="str">
            <v>Chirag Sanghani</v>
          </cell>
          <cell r="C30" t="str">
            <v>Engineering</v>
          </cell>
          <cell r="D30" t="str">
            <v>Maintenance</v>
          </cell>
          <cell r="E30" t="str">
            <v>Engineer</v>
          </cell>
          <cell r="F30">
            <v>42758</v>
          </cell>
          <cell r="G30">
            <v>25</v>
          </cell>
          <cell r="H30">
            <v>22</v>
          </cell>
          <cell r="I30">
            <v>1</v>
          </cell>
          <cell r="J30">
            <v>1</v>
          </cell>
          <cell r="K30">
            <v>1</v>
          </cell>
          <cell r="L30">
            <v>0</v>
          </cell>
          <cell r="M30">
            <v>0</v>
          </cell>
          <cell r="N30">
            <v>3</v>
          </cell>
        </row>
        <row r="31">
          <cell r="A31">
            <v>170032</v>
          </cell>
          <cell r="B31" t="str">
            <v>Ajay Ravat</v>
          </cell>
          <cell r="C31" t="str">
            <v>Engineering</v>
          </cell>
          <cell r="D31" t="str">
            <v>Utility</v>
          </cell>
          <cell r="E31" t="str">
            <v>Senior Technician</v>
          </cell>
          <cell r="F31">
            <v>42758</v>
          </cell>
          <cell r="G31">
            <v>25</v>
          </cell>
          <cell r="H31">
            <v>25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>
            <v>170034</v>
          </cell>
          <cell r="B32" t="str">
            <v>Piyushkumar Patel</v>
          </cell>
          <cell r="C32" t="str">
            <v>Production</v>
          </cell>
          <cell r="D32" t="str">
            <v>Calender</v>
          </cell>
          <cell r="E32" t="str">
            <v>Assistant Operator</v>
          </cell>
          <cell r="F32">
            <v>42758</v>
          </cell>
          <cell r="G32">
            <v>25</v>
          </cell>
          <cell r="H32">
            <v>25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>
            <v>170035</v>
          </cell>
          <cell r="B33" t="str">
            <v>Sandipkumar Patel</v>
          </cell>
          <cell r="C33" t="str">
            <v>Engineering</v>
          </cell>
          <cell r="D33" t="str">
            <v>Utility</v>
          </cell>
          <cell r="E33" t="str">
            <v>Technician</v>
          </cell>
          <cell r="F33">
            <v>42758</v>
          </cell>
          <cell r="G33">
            <v>24</v>
          </cell>
          <cell r="H33">
            <v>24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>
            <v>170036</v>
          </cell>
          <cell r="B34" t="str">
            <v>Ravjibhai Prajapati</v>
          </cell>
          <cell r="C34" t="str">
            <v>Production</v>
          </cell>
          <cell r="D34" t="str">
            <v>Curing</v>
          </cell>
          <cell r="E34" t="str">
            <v>Senior Operator</v>
          </cell>
          <cell r="F34">
            <v>42765</v>
          </cell>
          <cell r="G34">
            <v>24</v>
          </cell>
          <cell r="H34">
            <v>24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>
            <v>170037</v>
          </cell>
          <cell r="B35" t="str">
            <v xml:space="preserve">Katubhai Patel </v>
          </cell>
          <cell r="C35" t="str">
            <v>Production</v>
          </cell>
          <cell r="D35" t="str">
            <v>Tire Building</v>
          </cell>
          <cell r="E35" t="str">
            <v>Assistant</v>
          </cell>
          <cell r="F35">
            <v>42765</v>
          </cell>
          <cell r="G35">
            <v>24.5</v>
          </cell>
          <cell r="H35">
            <v>18.5</v>
          </cell>
          <cell r="I35">
            <v>1</v>
          </cell>
          <cell r="J35">
            <v>0</v>
          </cell>
          <cell r="K35">
            <v>0</v>
          </cell>
          <cell r="L35">
            <v>5</v>
          </cell>
          <cell r="M35">
            <v>0</v>
          </cell>
          <cell r="N35">
            <v>6</v>
          </cell>
        </row>
        <row r="36">
          <cell r="A36">
            <v>170039</v>
          </cell>
          <cell r="B36" t="str">
            <v>Harshadkumar Parmar</v>
          </cell>
          <cell r="C36" t="str">
            <v>Production</v>
          </cell>
          <cell r="D36" t="str">
            <v>Extrusion</v>
          </cell>
          <cell r="E36" t="str">
            <v>Assistant Operator</v>
          </cell>
          <cell r="F36">
            <v>42765</v>
          </cell>
          <cell r="G36">
            <v>23</v>
          </cell>
          <cell r="H36">
            <v>23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>
            <v>170044</v>
          </cell>
          <cell r="B37" t="str">
            <v>Rana Pratap singh</v>
          </cell>
          <cell r="C37" t="str">
            <v>Engineering</v>
          </cell>
          <cell r="D37" t="str">
            <v>Maintenance</v>
          </cell>
          <cell r="E37" t="str">
            <v>Engineer</v>
          </cell>
          <cell r="F37">
            <v>42772</v>
          </cell>
          <cell r="G37">
            <v>25</v>
          </cell>
          <cell r="H37">
            <v>24</v>
          </cell>
          <cell r="I37">
            <v>1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1</v>
          </cell>
        </row>
        <row r="38">
          <cell r="A38">
            <v>170049</v>
          </cell>
          <cell r="B38" t="str">
            <v>Mayur Prajapati</v>
          </cell>
          <cell r="C38" t="str">
            <v>QA</v>
          </cell>
          <cell r="D38" t="str">
            <v>Test</v>
          </cell>
          <cell r="E38" t="str">
            <v>Junior Engineer</v>
          </cell>
          <cell r="F38">
            <v>42772</v>
          </cell>
          <cell r="G38">
            <v>25</v>
          </cell>
          <cell r="H38">
            <v>25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>
            <v>170054</v>
          </cell>
          <cell r="B39" t="str">
            <v>Rushal Parekh</v>
          </cell>
          <cell r="C39" t="str">
            <v>Retail Sales</v>
          </cell>
          <cell r="D39" t="str">
            <v>West Region</v>
          </cell>
          <cell r="E39" t="str">
            <v>Manager</v>
          </cell>
          <cell r="F39">
            <v>42779</v>
          </cell>
          <cell r="G39">
            <v>26</v>
          </cell>
          <cell r="H39">
            <v>25</v>
          </cell>
          <cell r="I39">
            <v>0</v>
          </cell>
          <cell r="J39">
            <v>0</v>
          </cell>
          <cell r="K39">
            <v>0</v>
          </cell>
          <cell r="L39">
            <v>1</v>
          </cell>
          <cell r="M39">
            <v>0</v>
          </cell>
          <cell r="N39">
            <v>1</v>
          </cell>
        </row>
        <row r="40">
          <cell r="A40">
            <v>170062</v>
          </cell>
          <cell r="B40" t="str">
            <v xml:space="preserve">Kamleshkumar Patel </v>
          </cell>
          <cell r="C40" t="str">
            <v>Engineering</v>
          </cell>
          <cell r="D40" t="str">
            <v>Utility</v>
          </cell>
          <cell r="E40" t="str">
            <v>Technician</v>
          </cell>
          <cell r="F40">
            <v>42786</v>
          </cell>
          <cell r="G40">
            <v>24</v>
          </cell>
          <cell r="H40">
            <v>23</v>
          </cell>
          <cell r="I40">
            <v>1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1</v>
          </cell>
        </row>
        <row r="41">
          <cell r="A41">
            <v>170082</v>
          </cell>
          <cell r="B41" t="str">
            <v xml:space="preserve">Harshad Panchal </v>
          </cell>
          <cell r="C41" t="str">
            <v>Production</v>
          </cell>
          <cell r="D41" t="str">
            <v>Curing</v>
          </cell>
          <cell r="E41" t="str">
            <v>Assistant Manager</v>
          </cell>
          <cell r="F41">
            <v>42808</v>
          </cell>
          <cell r="G41">
            <v>25</v>
          </cell>
          <cell r="H41">
            <v>24</v>
          </cell>
          <cell r="I41">
            <v>1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1</v>
          </cell>
        </row>
        <row r="42">
          <cell r="A42">
            <v>170094</v>
          </cell>
          <cell r="B42" t="str">
            <v>Dilip Maurya</v>
          </cell>
          <cell r="C42" t="str">
            <v>Production</v>
          </cell>
          <cell r="D42" t="str">
            <v>Factory Affair</v>
          </cell>
          <cell r="E42" t="str">
            <v>Engineer</v>
          </cell>
          <cell r="F42">
            <v>42828</v>
          </cell>
          <cell r="G42">
            <v>25</v>
          </cell>
          <cell r="H42">
            <v>25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>
            <v>170096</v>
          </cell>
          <cell r="B43" t="str">
            <v xml:space="preserve">Nilesh Panchal </v>
          </cell>
          <cell r="C43" t="str">
            <v>Administration</v>
          </cell>
          <cell r="D43" t="str">
            <v>GA</v>
          </cell>
          <cell r="E43" t="str">
            <v>Deputy Manager</v>
          </cell>
          <cell r="F43">
            <v>42828</v>
          </cell>
          <cell r="G43">
            <v>24</v>
          </cell>
          <cell r="H43">
            <v>22</v>
          </cell>
          <cell r="I43">
            <v>2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2</v>
          </cell>
        </row>
        <row r="44">
          <cell r="A44">
            <v>170100</v>
          </cell>
          <cell r="B44" t="str">
            <v xml:space="preserve">Sanjaykumar Chamar </v>
          </cell>
          <cell r="C44" t="str">
            <v>Production</v>
          </cell>
          <cell r="D44" t="str">
            <v>Calender</v>
          </cell>
          <cell r="E44" t="str">
            <v>Assistant Operator</v>
          </cell>
          <cell r="F44">
            <v>42828</v>
          </cell>
          <cell r="G44">
            <v>25</v>
          </cell>
          <cell r="H44">
            <v>25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>
            <v>170101</v>
          </cell>
          <cell r="B45" t="str">
            <v xml:space="preserve">Maheshbhai Chaudhari </v>
          </cell>
          <cell r="C45" t="str">
            <v>Production</v>
          </cell>
          <cell r="D45" t="str">
            <v>Calender</v>
          </cell>
          <cell r="E45" t="str">
            <v>Assistant Operator</v>
          </cell>
          <cell r="F45">
            <v>42828</v>
          </cell>
          <cell r="G45">
            <v>24</v>
          </cell>
          <cell r="H45">
            <v>24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A46">
            <v>170102</v>
          </cell>
          <cell r="B46" t="str">
            <v xml:space="preserve">Ankit Jain </v>
          </cell>
          <cell r="C46" t="str">
            <v>Service</v>
          </cell>
          <cell r="D46" t="str">
            <v>North Region</v>
          </cell>
          <cell r="E46" t="str">
            <v>Senior Executive</v>
          </cell>
          <cell r="F46">
            <v>42828</v>
          </cell>
          <cell r="G46">
            <v>26</v>
          </cell>
          <cell r="H46">
            <v>26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>
            <v>170108</v>
          </cell>
          <cell r="B47" t="str">
            <v xml:space="preserve">Rahul Solanki </v>
          </cell>
          <cell r="C47" t="str">
            <v>Production</v>
          </cell>
          <cell r="D47" t="str">
            <v>Calender</v>
          </cell>
          <cell r="E47" t="str">
            <v>Engineer</v>
          </cell>
          <cell r="F47">
            <v>42835</v>
          </cell>
          <cell r="G47">
            <v>25</v>
          </cell>
          <cell r="H47">
            <v>25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>
            <v>170110</v>
          </cell>
          <cell r="B48" t="str">
            <v xml:space="preserve">Dipeshkumar Shiv </v>
          </cell>
          <cell r="C48" t="str">
            <v>Production</v>
          </cell>
          <cell r="D48" t="str">
            <v>Extrusion</v>
          </cell>
          <cell r="E48" t="str">
            <v>Engineer</v>
          </cell>
          <cell r="F48">
            <v>42835</v>
          </cell>
          <cell r="G48">
            <v>23</v>
          </cell>
          <cell r="H48">
            <v>23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>
            <v>170111</v>
          </cell>
          <cell r="B49" t="str">
            <v>Karankumar Vadhvana</v>
          </cell>
          <cell r="C49" t="str">
            <v>Production</v>
          </cell>
          <cell r="D49" t="str">
            <v>Calender</v>
          </cell>
          <cell r="E49" t="str">
            <v>Junior Engineer</v>
          </cell>
          <cell r="F49">
            <v>42835</v>
          </cell>
          <cell r="G49">
            <v>24</v>
          </cell>
          <cell r="H49">
            <v>24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>
            <v>170114</v>
          </cell>
          <cell r="B50" t="str">
            <v>Bhumik Mehta</v>
          </cell>
          <cell r="C50" t="str">
            <v>Planning</v>
          </cell>
          <cell r="D50" t="str">
            <v>Planning</v>
          </cell>
          <cell r="E50" t="str">
            <v>Assistant Manager</v>
          </cell>
          <cell r="F50">
            <v>42842</v>
          </cell>
          <cell r="G50">
            <v>25</v>
          </cell>
          <cell r="H50">
            <v>25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>
            <v>170115</v>
          </cell>
          <cell r="B51" t="str">
            <v xml:space="preserve">Dhvij Patel </v>
          </cell>
          <cell r="C51" t="str">
            <v>Engineering</v>
          </cell>
          <cell r="D51" t="str">
            <v>Maintenance</v>
          </cell>
          <cell r="E51" t="str">
            <v>Junior Engineer</v>
          </cell>
          <cell r="F51">
            <v>42842</v>
          </cell>
          <cell r="G51">
            <v>24</v>
          </cell>
          <cell r="H51">
            <v>23</v>
          </cell>
          <cell r="I51">
            <v>0</v>
          </cell>
          <cell r="J51">
            <v>0</v>
          </cell>
          <cell r="K51">
            <v>0</v>
          </cell>
          <cell r="L51">
            <v>1</v>
          </cell>
          <cell r="M51">
            <v>0</v>
          </cell>
          <cell r="N51">
            <v>1</v>
          </cell>
        </row>
        <row r="52">
          <cell r="A52">
            <v>170117</v>
          </cell>
          <cell r="B52" t="str">
            <v>Ronak Amodia</v>
          </cell>
          <cell r="C52" t="str">
            <v>Engineering</v>
          </cell>
          <cell r="D52" t="str">
            <v>Maintenance</v>
          </cell>
          <cell r="E52" t="str">
            <v>Senior Engineer</v>
          </cell>
          <cell r="F52">
            <v>42842</v>
          </cell>
          <cell r="G52">
            <v>25</v>
          </cell>
          <cell r="H52">
            <v>23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2</v>
          </cell>
        </row>
        <row r="53">
          <cell r="A53">
            <v>170118</v>
          </cell>
          <cell r="B53" t="str">
            <v>Pravinkumar Vaghela</v>
          </cell>
          <cell r="C53" t="str">
            <v>Engineering</v>
          </cell>
          <cell r="D53" t="str">
            <v>Maintenance</v>
          </cell>
          <cell r="E53" t="str">
            <v>Junior Engineer</v>
          </cell>
          <cell r="F53">
            <v>42842</v>
          </cell>
          <cell r="G53">
            <v>25</v>
          </cell>
          <cell r="H53">
            <v>25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>
            <v>170123</v>
          </cell>
          <cell r="B54" t="str">
            <v>Herit Bhatt</v>
          </cell>
          <cell r="C54" t="str">
            <v>Production</v>
          </cell>
          <cell r="D54" t="str">
            <v>Curing</v>
          </cell>
          <cell r="E54" t="str">
            <v>Engineer</v>
          </cell>
          <cell r="F54">
            <v>42856</v>
          </cell>
          <cell r="G54">
            <v>23</v>
          </cell>
          <cell r="H54">
            <v>23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>
            <v>170126</v>
          </cell>
          <cell r="B55" t="str">
            <v xml:space="preserve">Darshan Patel </v>
          </cell>
          <cell r="C55" t="str">
            <v>Engineering</v>
          </cell>
          <cell r="D55" t="str">
            <v>Utility</v>
          </cell>
          <cell r="E55" t="str">
            <v>Senior Engineer</v>
          </cell>
          <cell r="F55">
            <v>42856</v>
          </cell>
          <cell r="G55">
            <v>25</v>
          </cell>
          <cell r="H55">
            <v>24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1</v>
          </cell>
        </row>
        <row r="56">
          <cell r="A56">
            <v>170130</v>
          </cell>
          <cell r="B56" t="str">
            <v>Pradipkumar Gohil</v>
          </cell>
          <cell r="C56" t="str">
            <v>Engineering</v>
          </cell>
          <cell r="D56" t="str">
            <v>Maintenance</v>
          </cell>
          <cell r="E56" t="str">
            <v>Engineer</v>
          </cell>
          <cell r="F56">
            <v>42863</v>
          </cell>
          <cell r="G56">
            <v>25</v>
          </cell>
          <cell r="H56">
            <v>24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1</v>
          </cell>
        </row>
        <row r="57">
          <cell r="A57">
            <v>170131</v>
          </cell>
          <cell r="B57" t="str">
            <v>Umeshkumar Patel</v>
          </cell>
          <cell r="C57" t="str">
            <v>Engineering</v>
          </cell>
          <cell r="D57" t="str">
            <v>Maintenance</v>
          </cell>
          <cell r="E57" t="str">
            <v>Junior Engineer</v>
          </cell>
          <cell r="F57">
            <v>42863</v>
          </cell>
          <cell r="G57">
            <v>25</v>
          </cell>
          <cell r="H57">
            <v>21</v>
          </cell>
          <cell r="I57">
            <v>2</v>
          </cell>
          <cell r="J57">
            <v>2</v>
          </cell>
          <cell r="K57">
            <v>0</v>
          </cell>
          <cell r="L57">
            <v>0</v>
          </cell>
          <cell r="M57">
            <v>0</v>
          </cell>
          <cell r="N57">
            <v>4</v>
          </cell>
        </row>
        <row r="58">
          <cell r="A58">
            <v>170138</v>
          </cell>
          <cell r="B58" t="str">
            <v>Jasminkumar Patel</v>
          </cell>
          <cell r="C58" t="str">
            <v>Engineering</v>
          </cell>
          <cell r="D58" t="str">
            <v>Maintenance</v>
          </cell>
          <cell r="E58" t="str">
            <v>Assistant</v>
          </cell>
          <cell r="F58">
            <v>42870</v>
          </cell>
          <cell r="G58">
            <v>25</v>
          </cell>
          <cell r="H58">
            <v>22</v>
          </cell>
          <cell r="I58">
            <v>0</v>
          </cell>
          <cell r="J58">
            <v>0</v>
          </cell>
          <cell r="K58">
            <v>3</v>
          </cell>
          <cell r="L58">
            <v>0</v>
          </cell>
          <cell r="M58">
            <v>0</v>
          </cell>
          <cell r="N58">
            <v>3</v>
          </cell>
        </row>
        <row r="59">
          <cell r="A59">
            <v>170139</v>
          </cell>
          <cell r="B59" t="str">
            <v xml:space="preserve">Upendrakumar Bhambhi </v>
          </cell>
          <cell r="C59" t="str">
            <v>Production</v>
          </cell>
          <cell r="D59" t="str">
            <v>Mixing</v>
          </cell>
          <cell r="E59" t="str">
            <v>Senior Operator</v>
          </cell>
          <cell r="F59">
            <v>42870</v>
          </cell>
          <cell r="G59">
            <v>24</v>
          </cell>
          <cell r="H59">
            <v>24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>
            <v>170142</v>
          </cell>
          <cell r="B60" t="str">
            <v>Sunnybhai Patel</v>
          </cell>
          <cell r="C60" t="str">
            <v>Engineering</v>
          </cell>
          <cell r="D60" t="str">
            <v>Maintenance</v>
          </cell>
          <cell r="E60" t="str">
            <v>Junior Engineer</v>
          </cell>
          <cell r="F60">
            <v>42891</v>
          </cell>
          <cell r="G60">
            <v>25</v>
          </cell>
          <cell r="H60">
            <v>23</v>
          </cell>
          <cell r="I60">
            <v>0</v>
          </cell>
          <cell r="J60">
            <v>2</v>
          </cell>
          <cell r="K60">
            <v>0</v>
          </cell>
          <cell r="L60">
            <v>0</v>
          </cell>
          <cell r="M60">
            <v>0</v>
          </cell>
          <cell r="N60">
            <v>2</v>
          </cell>
        </row>
        <row r="61">
          <cell r="A61">
            <v>170143</v>
          </cell>
          <cell r="B61" t="str">
            <v>Tejashkumar Patel</v>
          </cell>
          <cell r="C61" t="str">
            <v>Engineering</v>
          </cell>
          <cell r="D61" t="str">
            <v>Maintenance</v>
          </cell>
          <cell r="E61" t="str">
            <v>Engineer</v>
          </cell>
          <cell r="F61">
            <v>42891</v>
          </cell>
          <cell r="G61">
            <v>25</v>
          </cell>
          <cell r="H61">
            <v>23</v>
          </cell>
          <cell r="I61">
            <v>2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2</v>
          </cell>
        </row>
        <row r="62">
          <cell r="A62">
            <v>170145</v>
          </cell>
          <cell r="B62" t="str">
            <v>Mayank Darji</v>
          </cell>
          <cell r="C62" t="str">
            <v>HR</v>
          </cell>
          <cell r="D62" t="str">
            <v>Talent Acquisition</v>
          </cell>
          <cell r="E62" t="str">
            <v>Junior Executive</v>
          </cell>
          <cell r="F62">
            <v>42891</v>
          </cell>
          <cell r="G62">
            <v>25</v>
          </cell>
          <cell r="H62">
            <v>25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A63">
            <v>170147</v>
          </cell>
          <cell r="B63" t="str">
            <v>Milankumar Jesadiya</v>
          </cell>
          <cell r="C63" t="str">
            <v>Engineering</v>
          </cell>
          <cell r="D63" t="str">
            <v>Maintenance</v>
          </cell>
          <cell r="E63" t="str">
            <v>Engineer</v>
          </cell>
          <cell r="F63">
            <v>42891</v>
          </cell>
          <cell r="G63">
            <v>25</v>
          </cell>
          <cell r="H63">
            <v>24</v>
          </cell>
          <cell r="I63">
            <v>0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1</v>
          </cell>
        </row>
        <row r="64">
          <cell r="A64">
            <v>170166</v>
          </cell>
          <cell r="B64" t="str">
            <v>Meetkumar Talajia</v>
          </cell>
          <cell r="C64" t="str">
            <v>Engineering</v>
          </cell>
          <cell r="D64" t="str">
            <v>Maintenance</v>
          </cell>
          <cell r="E64" t="str">
            <v>Engineer</v>
          </cell>
          <cell r="F64">
            <v>42919</v>
          </cell>
          <cell r="G64">
            <v>26</v>
          </cell>
          <cell r="H64">
            <v>20</v>
          </cell>
          <cell r="I64">
            <v>2</v>
          </cell>
          <cell r="J64">
            <v>4</v>
          </cell>
          <cell r="K64">
            <v>0</v>
          </cell>
          <cell r="L64">
            <v>0</v>
          </cell>
          <cell r="M64">
            <v>0</v>
          </cell>
          <cell r="N64">
            <v>6</v>
          </cell>
        </row>
        <row r="65">
          <cell r="A65">
            <v>170173</v>
          </cell>
          <cell r="B65" t="str">
            <v xml:space="preserve">Amit Viroja </v>
          </cell>
          <cell r="C65" t="str">
            <v>Production</v>
          </cell>
          <cell r="D65" t="str">
            <v>Factory Affair</v>
          </cell>
          <cell r="E65" t="str">
            <v>Engineer</v>
          </cell>
          <cell r="F65">
            <v>42919</v>
          </cell>
          <cell r="G65">
            <v>25</v>
          </cell>
          <cell r="H65">
            <v>25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>
            <v>170178</v>
          </cell>
          <cell r="B66" t="str">
            <v>Anil Ravat</v>
          </cell>
          <cell r="C66" t="str">
            <v>Production</v>
          </cell>
          <cell r="D66" t="str">
            <v>Curing</v>
          </cell>
          <cell r="E66" t="str">
            <v>Junior Engineer</v>
          </cell>
          <cell r="F66">
            <v>42919</v>
          </cell>
          <cell r="G66">
            <v>24</v>
          </cell>
          <cell r="H66">
            <v>24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>
            <v>170208</v>
          </cell>
          <cell r="B67" t="str">
            <v xml:space="preserve">Kimpal Patel </v>
          </cell>
          <cell r="C67" t="str">
            <v>Production</v>
          </cell>
          <cell r="D67" t="str">
            <v>Tire Building</v>
          </cell>
          <cell r="E67" t="str">
            <v>Junior Engineer</v>
          </cell>
          <cell r="F67">
            <v>42940</v>
          </cell>
          <cell r="G67">
            <v>25</v>
          </cell>
          <cell r="H67">
            <v>25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>
            <v>170214</v>
          </cell>
          <cell r="B68" t="str">
            <v xml:space="preserve">Arvindji Dabhi </v>
          </cell>
          <cell r="C68" t="str">
            <v>QA</v>
          </cell>
          <cell r="D68" t="str">
            <v>Quality Control</v>
          </cell>
          <cell r="E68" t="str">
            <v>Assistant Operator</v>
          </cell>
          <cell r="F68">
            <v>42940</v>
          </cell>
          <cell r="G68">
            <v>25</v>
          </cell>
          <cell r="H68">
            <v>25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A69">
            <v>170220</v>
          </cell>
          <cell r="B69" t="str">
            <v>Manojkumar Makwana</v>
          </cell>
          <cell r="C69" t="str">
            <v>QA</v>
          </cell>
          <cell r="D69" t="str">
            <v>Quality Control</v>
          </cell>
          <cell r="E69" t="str">
            <v>Assistant Operator</v>
          </cell>
          <cell r="F69">
            <v>42948</v>
          </cell>
          <cell r="G69">
            <v>23</v>
          </cell>
          <cell r="H69">
            <v>23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>
            <v>170227</v>
          </cell>
          <cell r="B70" t="str">
            <v>Rakesh Singh</v>
          </cell>
          <cell r="C70" t="str">
            <v>Administration</v>
          </cell>
          <cell r="D70" t="str">
            <v>GA</v>
          </cell>
          <cell r="E70" t="str">
            <v>Senior Engineer</v>
          </cell>
          <cell r="F70">
            <v>42955</v>
          </cell>
          <cell r="G70">
            <v>25</v>
          </cell>
          <cell r="H70">
            <v>24</v>
          </cell>
          <cell r="I70">
            <v>1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1</v>
          </cell>
        </row>
        <row r="71">
          <cell r="A71">
            <v>170228</v>
          </cell>
          <cell r="B71" t="str">
            <v xml:space="preserve">Pankaj kumar </v>
          </cell>
          <cell r="C71" t="str">
            <v>Marketing</v>
          </cell>
          <cell r="D71" t="str">
            <v>Branding &amp; Communication</v>
          </cell>
          <cell r="E71" t="str">
            <v>Executive</v>
          </cell>
          <cell r="F71">
            <v>42955</v>
          </cell>
          <cell r="G71">
            <v>26</v>
          </cell>
          <cell r="H71">
            <v>26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>
            <v>170229</v>
          </cell>
          <cell r="B72" t="str">
            <v xml:space="preserve">Dharmesh Patel </v>
          </cell>
          <cell r="C72" t="str">
            <v>Engineering</v>
          </cell>
          <cell r="D72" t="str">
            <v>Utility</v>
          </cell>
          <cell r="E72" t="str">
            <v>Senior Technician</v>
          </cell>
          <cell r="F72">
            <v>42968</v>
          </cell>
          <cell r="G72">
            <v>25</v>
          </cell>
          <cell r="H72">
            <v>25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>
            <v>170230</v>
          </cell>
          <cell r="B73" t="str">
            <v>Manishkumar Solanki</v>
          </cell>
          <cell r="C73" t="str">
            <v>Engineering</v>
          </cell>
          <cell r="D73" t="str">
            <v>Utility</v>
          </cell>
          <cell r="E73" t="str">
            <v>Technician</v>
          </cell>
          <cell r="F73">
            <v>42968</v>
          </cell>
          <cell r="G73">
            <v>25</v>
          </cell>
          <cell r="H73">
            <v>25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>
            <v>170237</v>
          </cell>
          <cell r="B74" t="str">
            <v xml:space="preserve">Dharmendra Patel </v>
          </cell>
          <cell r="C74" t="str">
            <v>Engineering</v>
          </cell>
          <cell r="D74" t="str">
            <v>Utility</v>
          </cell>
          <cell r="E74" t="str">
            <v>Senior Technician</v>
          </cell>
          <cell r="F74">
            <v>42968</v>
          </cell>
          <cell r="G74">
            <v>23</v>
          </cell>
          <cell r="H74">
            <v>23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>
            <v>170240</v>
          </cell>
          <cell r="B75" t="str">
            <v xml:space="preserve">Sohangkumar </v>
          </cell>
          <cell r="C75" t="str">
            <v>Production</v>
          </cell>
          <cell r="D75" t="str">
            <v>Tire Building</v>
          </cell>
          <cell r="E75" t="str">
            <v>Assistant Manager</v>
          </cell>
          <cell r="F75">
            <v>42968</v>
          </cell>
          <cell r="G75">
            <v>25</v>
          </cell>
          <cell r="H75">
            <v>24</v>
          </cell>
          <cell r="I75">
            <v>1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1</v>
          </cell>
        </row>
        <row r="76">
          <cell r="A76">
            <v>170241</v>
          </cell>
          <cell r="B76" t="str">
            <v xml:space="preserve">Rohitkumar Thakor </v>
          </cell>
          <cell r="C76" t="str">
            <v>QA</v>
          </cell>
          <cell r="D76" t="str">
            <v>Quality Control</v>
          </cell>
          <cell r="E76" t="str">
            <v>Junior Operator</v>
          </cell>
          <cell r="F76">
            <v>42968</v>
          </cell>
          <cell r="G76">
            <v>25</v>
          </cell>
          <cell r="H76">
            <v>25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>
            <v>170242</v>
          </cell>
          <cell r="B77" t="str">
            <v xml:space="preserve">Kalpeshkumar Patel </v>
          </cell>
          <cell r="C77" t="str">
            <v>Engineering</v>
          </cell>
          <cell r="D77" t="str">
            <v>Utility</v>
          </cell>
          <cell r="E77" t="str">
            <v>Operator</v>
          </cell>
          <cell r="F77">
            <v>42968</v>
          </cell>
          <cell r="G77">
            <v>25</v>
          </cell>
          <cell r="H77">
            <v>25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>
            <v>170243</v>
          </cell>
          <cell r="B78" t="str">
            <v>Krunal Patel</v>
          </cell>
          <cell r="C78" t="str">
            <v>QA</v>
          </cell>
          <cell r="D78" t="str">
            <v>Quality Control</v>
          </cell>
          <cell r="E78" t="str">
            <v>Operator</v>
          </cell>
          <cell r="F78">
            <v>42968</v>
          </cell>
          <cell r="G78">
            <v>25</v>
          </cell>
          <cell r="H78">
            <v>25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A79">
            <v>170247</v>
          </cell>
          <cell r="B79" t="str">
            <v xml:space="preserve">Jaydeep Shingadia </v>
          </cell>
          <cell r="C79" t="str">
            <v>Engineering</v>
          </cell>
          <cell r="D79" t="str">
            <v>Utility</v>
          </cell>
          <cell r="E79" t="str">
            <v>Engineer</v>
          </cell>
          <cell r="F79">
            <v>42982</v>
          </cell>
          <cell r="G79">
            <v>24</v>
          </cell>
          <cell r="H79">
            <v>20</v>
          </cell>
          <cell r="I79">
            <v>4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</v>
          </cell>
        </row>
        <row r="80">
          <cell r="A80">
            <v>170248</v>
          </cell>
          <cell r="B80" t="str">
            <v>Pravinkumar Sathalpara</v>
          </cell>
          <cell r="C80" t="str">
            <v>Engineering</v>
          </cell>
          <cell r="D80" t="str">
            <v>Utility</v>
          </cell>
          <cell r="E80" t="str">
            <v>Senior Engineer</v>
          </cell>
          <cell r="F80">
            <v>42982</v>
          </cell>
          <cell r="G80">
            <v>25</v>
          </cell>
          <cell r="H80">
            <v>25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>
            <v>170251</v>
          </cell>
          <cell r="B81" t="str">
            <v xml:space="preserve">Ankitkumar Patel </v>
          </cell>
          <cell r="C81" t="str">
            <v>QA</v>
          </cell>
          <cell r="D81" t="str">
            <v>Quality Control</v>
          </cell>
          <cell r="E81" t="str">
            <v>Assistant Operator</v>
          </cell>
          <cell r="F81">
            <v>42989</v>
          </cell>
          <cell r="G81">
            <v>24</v>
          </cell>
          <cell r="H81">
            <v>24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A82">
            <v>170253</v>
          </cell>
          <cell r="B82" t="str">
            <v xml:space="preserve">Janakkumar Patel </v>
          </cell>
          <cell r="C82" t="str">
            <v>Engineering</v>
          </cell>
          <cell r="D82" t="str">
            <v>Maintenance</v>
          </cell>
          <cell r="E82" t="str">
            <v>Technician</v>
          </cell>
          <cell r="F82">
            <v>42996</v>
          </cell>
          <cell r="G82">
            <v>25</v>
          </cell>
          <cell r="H82">
            <v>25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A83">
            <v>170254</v>
          </cell>
          <cell r="B83" t="str">
            <v xml:space="preserve">Parasbhai Vasveliya </v>
          </cell>
          <cell r="C83" t="str">
            <v>QA</v>
          </cell>
          <cell r="D83" t="str">
            <v>Quality Control</v>
          </cell>
          <cell r="E83" t="str">
            <v>Assistant Operator</v>
          </cell>
          <cell r="F83">
            <v>42996</v>
          </cell>
          <cell r="G83">
            <v>25</v>
          </cell>
          <cell r="H83">
            <v>25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A84">
            <v>170264</v>
          </cell>
          <cell r="B84" t="str">
            <v xml:space="preserve">Pratikbhai Prajapati </v>
          </cell>
          <cell r="C84" t="str">
            <v>QA</v>
          </cell>
          <cell r="D84" t="str">
            <v>Quality Control</v>
          </cell>
          <cell r="E84" t="str">
            <v>Assistant Engineer</v>
          </cell>
          <cell r="F84">
            <v>43003</v>
          </cell>
          <cell r="G84">
            <v>25</v>
          </cell>
          <cell r="H84">
            <v>25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5">
          <cell r="A85">
            <v>170265</v>
          </cell>
          <cell r="B85" t="str">
            <v xml:space="preserve">Laljibhai Thakor </v>
          </cell>
          <cell r="C85" t="str">
            <v>Engineering</v>
          </cell>
          <cell r="D85" t="str">
            <v>Maintenance</v>
          </cell>
          <cell r="E85" t="str">
            <v>Assistant Operator</v>
          </cell>
          <cell r="F85">
            <v>43017</v>
          </cell>
          <cell r="G85">
            <v>25</v>
          </cell>
          <cell r="H85">
            <v>24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1</v>
          </cell>
        </row>
        <row r="86">
          <cell r="A86">
            <v>170266</v>
          </cell>
          <cell r="B86" t="str">
            <v xml:space="preserve">Kishanbhai Kolipatel </v>
          </cell>
          <cell r="C86" t="str">
            <v>Engineering</v>
          </cell>
          <cell r="D86" t="str">
            <v>Maintenance</v>
          </cell>
          <cell r="E86" t="str">
            <v>Assistant Operator</v>
          </cell>
          <cell r="F86">
            <v>43017</v>
          </cell>
          <cell r="G86">
            <v>25</v>
          </cell>
          <cell r="H86">
            <v>25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A87">
            <v>170277</v>
          </cell>
          <cell r="B87" t="str">
            <v xml:space="preserve">Anil Kumar </v>
          </cell>
          <cell r="C87" t="str">
            <v>Planning</v>
          </cell>
          <cell r="D87" t="str">
            <v>Product Management</v>
          </cell>
          <cell r="E87" t="str">
            <v>Junior Executive</v>
          </cell>
          <cell r="F87">
            <v>43045</v>
          </cell>
          <cell r="G87">
            <v>26</v>
          </cell>
          <cell r="H87">
            <v>26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A88">
            <v>170291</v>
          </cell>
          <cell r="B88" t="str">
            <v>Rajendra</v>
          </cell>
          <cell r="C88" t="str">
            <v>Planning</v>
          </cell>
          <cell r="D88" t="str">
            <v>Product Management</v>
          </cell>
          <cell r="E88" t="str">
            <v>Junior Executive</v>
          </cell>
          <cell r="F88">
            <v>43059</v>
          </cell>
          <cell r="G88">
            <v>26</v>
          </cell>
          <cell r="H88">
            <v>26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A89">
            <v>170294</v>
          </cell>
          <cell r="B89" t="str">
            <v>Hardikaben Kakadiya</v>
          </cell>
          <cell r="C89" t="str">
            <v>QA</v>
          </cell>
          <cell r="D89" t="str">
            <v>Quality Control</v>
          </cell>
          <cell r="E89" t="str">
            <v>Engineer</v>
          </cell>
          <cell r="F89">
            <v>43073</v>
          </cell>
          <cell r="G89">
            <v>25</v>
          </cell>
          <cell r="H89">
            <v>16</v>
          </cell>
          <cell r="I89">
            <v>7</v>
          </cell>
          <cell r="J89">
            <v>0</v>
          </cell>
          <cell r="K89">
            <v>0</v>
          </cell>
          <cell r="L89">
            <v>2</v>
          </cell>
          <cell r="M89">
            <v>0</v>
          </cell>
          <cell r="N89">
            <v>9</v>
          </cell>
        </row>
        <row r="90">
          <cell r="A90">
            <v>170298</v>
          </cell>
          <cell r="B90" t="str">
            <v>Manish Purohit</v>
          </cell>
          <cell r="C90" t="str">
            <v>Administration</v>
          </cell>
          <cell r="D90" t="str">
            <v>GA</v>
          </cell>
          <cell r="E90" t="str">
            <v>Executive</v>
          </cell>
          <cell r="F90">
            <v>43073</v>
          </cell>
          <cell r="G90">
            <v>25</v>
          </cell>
          <cell r="H90">
            <v>23</v>
          </cell>
          <cell r="I90">
            <v>2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2</v>
          </cell>
        </row>
        <row r="91">
          <cell r="A91">
            <v>170299</v>
          </cell>
          <cell r="B91" t="str">
            <v>Mohammed Riaz</v>
          </cell>
          <cell r="C91" t="str">
            <v>Retail Sales</v>
          </cell>
          <cell r="D91" t="str">
            <v>South Region</v>
          </cell>
          <cell r="E91" t="str">
            <v>Territory Sales Manager</v>
          </cell>
          <cell r="F91">
            <v>43073</v>
          </cell>
          <cell r="G91">
            <v>26</v>
          </cell>
          <cell r="H91">
            <v>26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</row>
        <row r="92">
          <cell r="A92">
            <v>170319</v>
          </cell>
          <cell r="B92" t="str">
            <v xml:space="preserve">Saima Nazir Sofi </v>
          </cell>
          <cell r="C92" t="str">
            <v>Institutional Sales</v>
          </cell>
          <cell r="D92" t="str">
            <v>OES &amp; FLEET</v>
          </cell>
          <cell r="E92" t="str">
            <v>Junior Executive</v>
          </cell>
          <cell r="F92">
            <v>43087</v>
          </cell>
          <cell r="G92">
            <v>26</v>
          </cell>
          <cell r="H92">
            <v>26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>
            <v>180001</v>
          </cell>
          <cell r="B93" t="str">
            <v>Sibin Tom</v>
          </cell>
          <cell r="C93" t="str">
            <v>Finance</v>
          </cell>
          <cell r="D93" t="str">
            <v>Accounting &amp; Tax</v>
          </cell>
          <cell r="E93" t="str">
            <v>Senior Executive</v>
          </cell>
          <cell r="F93">
            <v>43101</v>
          </cell>
          <cell r="G93">
            <v>22.5</v>
          </cell>
          <cell r="H93">
            <v>22.5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>
            <v>180002</v>
          </cell>
          <cell r="B94" t="str">
            <v>Yash Patel</v>
          </cell>
          <cell r="C94" t="str">
            <v>RD2</v>
          </cell>
          <cell r="D94" t="str">
            <v>OE</v>
          </cell>
          <cell r="E94" t="str">
            <v>Senior Engineer</v>
          </cell>
          <cell r="F94">
            <v>43101</v>
          </cell>
          <cell r="G94">
            <v>25</v>
          </cell>
          <cell r="H94">
            <v>24</v>
          </cell>
          <cell r="I94">
            <v>1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1</v>
          </cell>
        </row>
        <row r="95">
          <cell r="A95">
            <v>180011</v>
          </cell>
          <cell r="B95" t="str">
            <v>Nitin Kotadia</v>
          </cell>
          <cell r="C95" t="str">
            <v>Production</v>
          </cell>
          <cell r="D95" t="str">
            <v>Factory Affair</v>
          </cell>
          <cell r="E95" t="str">
            <v>Senior executive</v>
          </cell>
          <cell r="F95">
            <v>43108</v>
          </cell>
          <cell r="G95">
            <v>25</v>
          </cell>
          <cell r="H95">
            <v>24</v>
          </cell>
          <cell r="I95">
            <v>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1</v>
          </cell>
        </row>
        <row r="96">
          <cell r="A96">
            <v>180015</v>
          </cell>
          <cell r="B96" t="str">
            <v>Bhagirathsinh Zala</v>
          </cell>
          <cell r="C96" t="str">
            <v>EHS</v>
          </cell>
          <cell r="D96" t="str">
            <v>EHS</v>
          </cell>
          <cell r="E96" t="str">
            <v>Junior Operator</v>
          </cell>
          <cell r="F96">
            <v>43115</v>
          </cell>
          <cell r="G96">
            <v>25</v>
          </cell>
          <cell r="H96">
            <v>25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>
            <v>180019</v>
          </cell>
          <cell r="B97" t="str">
            <v>Shakirhusen Malek</v>
          </cell>
          <cell r="C97" t="str">
            <v>QA</v>
          </cell>
          <cell r="D97" t="str">
            <v>Quality Control</v>
          </cell>
          <cell r="E97" t="str">
            <v>Junior Engineer</v>
          </cell>
          <cell r="F97">
            <v>43115</v>
          </cell>
          <cell r="G97">
            <v>25</v>
          </cell>
          <cell r="H97">
            <v>25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>
            <v>180020</v>
          </cell>
          <cell r="B98" t="str">
            <v>Devang Rana</v>
          </cell>
          <cell r="C98" t="str">
            <v>RD2</v>
          </cell>
          <cell r="D98" t="str">
            <v>Mold</v>
          </cell>
          <cell r="E98" t="str">
            <v>Engineer</v>
          </cell>
          <cell r="F98">
            <v>43115</v>
          </cell>
          <cell r="G98">
            <v>24</v>
          </cell>
          <cell r="H98">
            <v>22</v>
          </cell>
          <cell r="I98">
            <v>2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2</v>
          </cell>
        </row>
        <row r="99">
          <cell r="A99">
            <v>180022</v>
          </cell>
          <cell r="B99" t="str">
            <v>Shweta Srivastav</v>
          </cell>
          <cell r="C99" t="str">
            <v>Institutional Sales</v>
          </cell>
          <cell r="D99" t="str">
            <v>OES &amp; FLEET</v>
          </cell>
          <cell r="E99" t="str">
            <v>Junior Executive</v>
          </cell>
          <cell r="F99">
            <v>43115</v>
          </cell>
          <cell r="G99">
            <v>26</v>
          </cell>
          <cell r="H99">
            <v>26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>
            <v>180033</v>
          </cell>
          <cell r="B100" t="str">
            <v>Vikaskumar Limbachiya</v>
          </cell>
          <cell r="C100" t="str">
            <v>Production</v>
          </cell>
          <cell r="D100" t="str">
            <v>Curing</v>
          </cell>
          <cell r="E100" t="str">
            <v>Engineer</v>
          </cell>
          <cell r="F100">
            <v>43122</v>
          </cell>
          <cell r="G100">
            <v>25</v>
          </cell>
          <cell r="H100">
            <v>25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>
            <v>180036</v>
          </cell>
          <cell r="B101" t="str">
            <v>Darshankumar Prajapati</v>
          </cell>
          <cell r="C101" t="str">
            <v>Production</v>
          </cell>
          <cell r="D101" t="str">
            <v>Curing</v>
          </cell>
          <cell r="E101" t="str">
            <v>Junior Operator</v>
          </cell>
          <cell r="F101">
            <v>43132</v>
          </cell>
          <cell r="G101">
            <v>25</v>
          </cell>
          <cell r="H101">
            <v>25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A102">
            <v>180037</v>
          </cell>
          <cell r="B102" t="str">
            <v xml:space="preserve">Shaileshkumar Parmar </v>
          </cell>
          <cell r="C102" t="str">
            <v>Production</v>
          </cell>
          <cell r="D102" t="str">
            <v>Curing</v>
          </cell>
          <cell r="E102" t="str">
            <v>Junior Operator</v>
          </cell>
          <cell r="F102">
            <v>43132</v>
          </cell>
          <cell r="G102">
            <v>25</v>
          </cell>
          <cell r="H102">
            <v>25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A103">
            <v>180040</v>
          </cell>
          <cell r="B103" t="str">
            <v>Gaurang Rana</v>
          </cell>
          <cell r="C103" t="str">
            <v>Production</v>
          </cell>
          <cell r="D103" t="str">
            <v>Mixing</v>
          </cell>
          <cell r="E103" t="str">
            <v>Senior Engineer</v>
          </cell>
          <cell r="F103">
            <v>43136</v>
          </cell>
          <cell r="G103">
            <v>25</v>
          </cell>
          <cell r="H103">
            <v>25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>
            <v>180041</v>
          </cell>
          <cell r="B104" t="str">
            <v>Ravikumar Patel</v>
          </cell>
          <cell r="C104" t="str">
            <v>RD2</v>
          </cell>
          <cell r="D104" t="str">
            <v>Mold</v>
          </cell>
          <cell r="E104" t="str">
            <v>Engineer</v>
          </cell>
          <cell r="F104">
            <v>43136</v>
          </cell>
          <cell r="G104">
            <v>22</v>
          </cell>
          <cell r="H104">
            <v>22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>
            <v>180043</v>
          </cell>
          <cell r="B105" t="str">
            <v>Rahul Patel</v>
          </cell>
          <cell r="C105" t="str">
            <v>RD2</v>
          </cell>
          <cell r="D105" t="str">
            <v>Mold</v>
          </cell>
          <cell r="E105" t="str">
            <v>Engineer</v>
          </cell>
          <cell r="F105">
            <v>43136</v>
          </cell>
          <cell r="G105">
            <v>23</v>
          </cell>
          <cell r="H105">
            <v>23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>
            <v>180044</v>
          </cell>
          <cell r="B106" t="str">
            <v>Aadilhusain Luhar</v>
          </cell>
          <cell r="C106" t="str">
            <v>Production</v>
          </cell>
          <cell r="D106" t="str">
            <v>Mixing</v>
          </cell>
          <cell r="E106" t="str">
            <v>Senior Engineer</v>
          </cell>
          <cell r="F106">
            <v>43136</v>
          </cell>
          <cell r="G106">
            <v>25</v>
          </cell>
          <cell r="H106">
            <v>22</v>
          </cell>
          <cell r="I106">
            <v>1</v>
          </cell>
          <cell r="J106">
            <v>2</v>
          </cell>
          <cell r="K106">
            <v>0</v>
          </cell>
          <cell r="L106">
            <v>0</v>
          </cell>
          <cell r="M106">
            <v>0</v>
          </cell>
          <cell r="N106">
            <v>3</v>
          </cell>
        </row>
        <row r="107">
          <cell r="A107">
            <v>180045</v>
          </cell>
          <cell r="B107" t="str">
            <v xml:space="preserve">Gaurav Kumar </v>
          </cell>
          <cell r="C107" t="str">
            <v>Institutional Sales</v>
          </cell>
          <cell r="D107" t="str">
            <v>Project Management</v>
          </cell>
          <cell r="E107" t="str">
            <v>Senior Manager</v>
          </cell>
          <cell r="F107">
            <v>43136</v>
          </cell>
          <cell r="G107">
            <v>26</v>
          </cell>
          <cell r="H107">
            <v>24</v>
          </cell>
          <cell r="I107">
            <v>2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2</v>
          </cell>
        </row>
        <row r="108">
          <cell r="A108">
            <v>180053</v>
          </cell>
          <cell r="B108" t="str">
            <v xml:space="preserve">Sumit Pratik </v>
          </cell>
          <cell r="C108" t="str">
            <v>Retail Sales</v>
          </cell>
          <cell r="D108" t="str">
            <v>North Region</v>
          </cell>
          <cell r="E108" t="str">
            <v>Senior Manager</v>
          </cell>
          <cell r="F108">
            <v>43171</v>
          </cell>
          <cell r="G108">
            <v>26</v>
          </cell>
          <cell r="H108">
            <v>26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>
            <v>180056</v>
          </cell>
          <cell r="B109" t="str">
            <v>Rajiv Kumar</v>
          </cell>
          <cell r="C109" t="str">
            <v>Institutional Sales</v>
          </cell>
          <cell r="D109" t="str">
            <v>Logistics Solution</v>
          </cell>
          <cell r="E109" t="str">
            <v>Senior Executive</v>
          </cell>
          <cell r="F109">
            <v>43192</v>
          </cell>
          <cell r="G109">
            <v>25</v>
          </cell>
          <cell r="H109">
            <v>25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>
            <v>180060</v>
          </cell>
          <cell r="B110" t="str">
            <v>Viral Kumar Maheriya</v>
          </cell>
          <cell r="C110" t="str">
            <v>Production</v>
          </cell>
          <cell r="D110" t="str">
            <v>Calender</v>
          </cell>
          <cell r="E110" t="str">
            <v>Junior Operator</v>
          </cell>
          <cell r="F110">
            <v>43192</v>
          </cell>
          <cell r="G110">
            <v>26</v>
          </cell>
          <cell r="H110">
            <v>26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>
            <v>180061</v>
          </cell>
          <cell r="B111" t="str">
            <v>Karansinh Dabhi</v>
          </cell>
          <cell r="C111" t="str">
            <v>Production</v>
          </cell>
          <cell r="D111" t="str">
            <v>Calender</v>
          </cell>
          <cell r="E111" t="str">
            <v>Assistant Operator</v>
          </cell>
          <cell r="F111">
            <v>43192</v>
          </cell>
          <cell r="G111">
            <v>25</v>
          </cell>
          <cell r="H111">
            <v>25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>
            <v>180069</v>
          </cell>
          <cell r="B112" t="str">
            <v>Bhupendrabhai Vankar</v>
          </cell>
          <cell r="C112" t="str">
            <v>Production</v>
          </cell>
          <cell r="D112" t="str">
            <v>Mixing</v>
          </cell>
          <cell r="E112" t="str">
            <v>Assistant Operator</v>
          </cell>
          <cell r="F112">
            <v>43227</v>
          </cell>
          <cell r="G112">
            <v>25</v>
          </cell>
          <cell r="H112">
            <v>25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A113">
            <v>180081</v>
          </cell>
          <cell r="B113" t="str">
            <v>Vikram Rabari</v>
          </cell>
          <cell r="C113" t="str">
            <v>Production</v>
          </cell>
          <cell r="D113" t="str">
            <v>Calender</v>
          </cell>
          <cell r="E113" t="str">
            <v>Assistant Operator</v>
          </cell>
          <cell r="F113">
            <v>43234</v>
          </cell>
          <cell r="G113">
            <v>25</v>
          </cell>
          <cell r="H113">
            <v>22</v>
          </cell>
          <cell r="I113">
            <v>3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3</v>
          </cell>
        </row>
        <row r="114">
          <cell r="A114">
            <v>180084</v>
          </cell>
          <cell r="B114" t="str">
            <v>Shravan Rangpara</v>
          </cell>
          <cell r="C114" t="str">
            <v>Production</v>
          </cell>
          <cell r="D114" t="str">
            <v>Tire Building</v>
          </cell>
          <cell r="E114" t="str">
            <v>Assistant</v>
          </cell>
          <cell r="F114">
            <v>43234</v>
          </cell>
          <cell r="G114">
            <v>25</v>
          </cell>
          <cell r="H114">
            <v>25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>
            <v>180086</v>
          </cell>
          <cell r="B115" t="str">
            <v>Ashokkumar Jamod</v>
          </cell>
          <cell r="C115" t="str">
            <v>Production</v>
          </cell>
          <cell r="D115" t="str">
            <v>Tire Building</v>
          </cell>
          <cell r="E115" t="str">
            <v>Assistant</v>
          </cell>
          <cell r="F115">
            <v>43234</v>
          </cell>
          <cell r="G115">
            <v>22</v>
          </cell>
          <cell r="H115">
            <v>22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A116">
            <v>180090</v>
          </cell>
          <cell r="B116" t="str">
            <v>Akashkumar Patel</v>
          </cell>
          <cell r="C116" t="str">
            <v>Production</v>
          </cell>
          <cell r="D116" t="str">
            <v>Mixing</v>
          </cell>
          <cell r="E116" t="str">
            <v>Senior Operator</v>
          </cell>
          <cell r="F116">
            <v>43255</v>
          </cell>
          <cell r="G116">
            <v>25</v>
          </cell>
          <cell r="H116">
            <v>25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>
            <v>180091</v>
          </cell>
          <cell r="B117" t="str">
            <v>Akshaykumar Senma</v>
          </cell>
          <cell r="C117" t="str">
            <v>Production</v>
          </cell>
          <cell r="D117" t="str">
            <v>Curing</v>
          </cell>
          <cell r="E117" t="str">
            <v>Junior Operator</v>
          </cell>
          <cell r="F117">
            <v>43255</v>
          </cell>
          <cell r="G117">
            <v>25</v>
          </cell>
          <cell r="H117">
            <v>25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>
            <v>180092</v>
          </cell>
          <cell r="B118" t="str">
            <v>Prabhatbhai Bhoi</v>
          </cell>
          <cell r="C118" t="str">
            <v>Production</v>
          </cell>
          <cell r="D118" t="str">
            <v>Curing</v>
          </cell>
          <cell r="E118" t="str">
            <v>Junior Operator</v>
          </cell>
          <cell r="F118">
            <v>43255</v>
          </cell>
          <cell r="G118">
            <v>24</v>
          </cell>
          <cell r="H118">
            <v>24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>
            <v>180096</v>
          </cell>
          <cell r="B119" t="str">
            <v>Ramuji Thakor</v>
          </cell>
          <cell r="C119" t="str">
            <v>Engineering</v>
          </cell>
          <cell r="D119" t="str">
            <v>Maintenance</v>
          </cell>
          <cell r="E119" t="str">
            <v>Assistant Operator</v>
          </cell>
          <cell r="F119">
            <v>43262</v>
          </cell>
          <cell r="G119">
            <v>25</v>
          </cell>
          <cell r="H119">
            <v>25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>
            <v>180098</v>
          </cell>
          <cell r="B120" t="str">
            <v>Rajeev Singh</v>
          </cell>
          <cell r="C120" t="str">
            <v>Service</v>
          </cell>
          <cell r="D120" t="str">
            <v>North Region</v>
          </cell>
          <cell r="E120" t="str">
            <v>Deputy Manager</v>
          </cell>
          <cell r="F120">
            <v>43262</v>
          </cell>
          <cell r="G120">
            <v>26</v>
          </cell>
          <cell r="H120">
            <v>26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>
            <v>180101</v>
          </cell>
          <cell r="B121" t="str">
            <v>Bhavikkumar Patel</v>
          </cell>
          <cell r="C121" t="str">
            <v>Production</v>
          </cell>
          <cell r="D121" t="str">
            <v>Mixing</v>
          </cell>
          <cell r="E121" t="str">
            <v>Assistant Operator</v>
          </cell>
          <cell r="F121">
            <v>43283</v>
          </cell>
          <cell r="G121">
            <v>25</v>
          </cell>
          <cell r="H121">
            <v>25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>
            <v>180106</v>
          </cell>
          <cell r="B122" t="str">
            <v>Chinnamarimuthu S</v>
          </cell>
          <cell r="C122" t="str">
            <v>Engineering</v>
          </cell>
          <cell r="D122" t="str">
            <v>Utility</v>
          </cell>
          <cell r="E122" t="str">
            <v>Senior Engineer</v>
          </cell>
          <cell r="F122">
            <v>43283</v>
          </cell>
          <cell r="G122">
            <v>25</v>
          </cell>
          <cell r="H122">
            <v>25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3">
          <cell r="A123">
            <v>180109</v>
          </cell>
          <cell r="B123" t="str">
            <v>Arpit Patel</v>
          </cell>
          <cell r="C123" t="str">
            <v>Production</v>
          </cell>
          <cell r="D123" t="str">
            <v>Curing</v>
          </cell>
          <cell r="E123" t="str">
            <v>Engineer</v>
          </cell>
          <cell r="F123">
            <v>43290</v>
          </cell>
          <cell r="G123">
            <v>22</v>
          </cell>
          <cell r="H123">
            <v>22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>
            <v>180120</v>
          </cell>
          <cell r="B124" t="str">
            <v xml:space="preserve">Nayeed Abdul </v>
          </cell>
          <cell r="C124" t="str">
            <v>Retail Sales</v>
          </cell>
          <cell r="D124" t="str">
            <v>South Region</v>
          </cell>
          <cell r="E124" t="str">
            <v>Assistant Manager</v>
          </cell>
          <cell r="F124">
            <v>43318</v>
          </cell>
          <cell r="G124">
            <v>26</v>
          </cell>
          <cell r="H124">
            <v>26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>
            <v>180128</v>
          </cell>
          <cell r="B125" t="str">
            <v>Manishkumar Gami</v>
          </cell>
          <cell r="C125" t="str">
            <v>Engineering</v>
          </cell>
          <cell r="D125" t="str">
            <v>Utility</v>
          </cell>
          <cell r="E125" t="str">
            <v>Technician</v>
          </cell>
          <cell r="F125">
            <v>43318</v>
          </cell>
          <cell r="G125">
            <v>25</v>
          </cell>
          <cell r="H125">
            <v>25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A126">
            <v>180133</v>
          </cell>
          <cell r="B126" t="str">
            <v>Suraj Kumar</v>
          </cell>
          <cell r="C126" t="str">
            <v>EHS</v>
          </cell>
          <cell r="D126" t="str">
            <v>EHS</v>
          </cell>
          <cell r="E126" t="str">
            <v>Junior Officer</v>
          </cell>
          <cell r="F126">
            <v>43325</v>
          </cell>
          <cell r="G126">
            <v>24</v>
          </cell>
          <cell r="H126">
            <v>24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>
            <v>180135</v>
          </cell>
          <cell r="B127" t="str">
            <v>Ashish Makwana</v>
          </cell>
          <cell r="C127" t="str">
            <v>QA</v>
          </cell>
          <cell r="D127" t="str">
            <v>Quality Control</v>
          </cell>
          <cell r="E127" t="str">
            <v>Assistant Engineer</v>
          </cell>
          <cell r="F127">
            <v>43325</v>
          </cell>
          <cell r="G127">
            <v>23</v>
          </cell>
          <cell r="H127">
            <v>23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>
            <v>180136</v>
          </cell>
          <cell r="B128" t="str">
            <v xml:space="preserve">Karan Patel </v>
          </cell>
          <cell r="C128" t="str">
            <v>Production</v>
          </cell>
          <cell r="D128" t="str">
            <v>Tire Building</v>
          </cell>
          <cell r="E128" t="str">
            <v>Engineer</v>
          </cell>
          <cell r="F128">
            <v>43325</v>
          </cell>
          <cell r="G128">
            <v>25</v>
          </cell>
          <cell r="H128">
            <v>25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>
            <v>180139</v>
          </cell>
          <cell r="B129" t="str">
            <v xml:space="preserve">Harshkumar Patel </v>
          </cell>
          <cell r="C129" t="str">
            <v>Production</v>
          </cell>
          <cell r="D129" t="str">
            <v>Mixing</v>
          </cell>
          <cell r="E129" t="str">
            <v>Senior Engineer</v>
          </cell>
          <cell r="F129">
            <v>43325</v>
          </cell>
          <cell r="G129">
            <v>24</v>
          </cell>
          <cell r="H129">
            <v>24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>
            <v>180171</v>
          </cell>
          <cell r="B130" t="str">
            <v xml:space="preserve">Anuruddh Singh </v>
          </cell>
          <cell r="C130" t="str">
            <v>Retail Sales</v>
          </cell>
          <cell r="D130" t="str">
            <v>North Region</v>
          </cell>
          <cell r="E130" t="str">
            <v>Junior Territory Sales Manager</v>
          </cell>
          <cell r="F130">
            <v>43353</v>
          </cell>
          <cell r="G130">
            <v>26</v>
          </cell>
          <cell r="H130">
            <v>26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>
            <v>180199</v>
          </cell>
          <cell r="B131" t="str">
            <v xml:space="preserve">Priyankbabu </v>
          </cell>
          <cell r="C131" t="str">
            <v>Retail sales</v>
          </cell>
          <cell r="D131" t="str">
            <v>South Region</v>
          </cell>
          <cell r="E131" t="str">
            <v>Territory Sales Manager</v>
          </cell>
          <cell r="F131">
            <v>43388</v>
          </cell>
          <cell r="G131">
            <v>26</v>
          </cell>
          <cell r="H131">
            <v>23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3</v>
          </cell>
          <cell r="N131">
            <v>3</v>
          </cell>
        </row>
        <row r="132">
          <cell r="A132">
            <v>180207</v>
          </cell>
          <cell r="B132" t="str">
            <v>Ambuj kumar Gupta</v>
          </cell>
          <cell r="C132" t="str">
            <v>Retail Sales</v>
          </cell>
          <cell r="D132" t="str">
            <v>North Region</v>
          </cell>
          <cell r="E132" t="str">
            <v>Territory Sales Supervisor</v>
          </cell>
          <cell r="F132">
            <v>43416</v>
          </cell>
          <cell r="G132">
            <v>26</v>
          </cell>
          <cell r="H132">
            <v>26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>
            <v>180211</v>
          </cell>
          <cell r="B133" t="str">
            <v>Meetkumar Prajapati</v>
          </cell>
          <cell r="C133" t="str">
            <v>Production</v>
          </cell>
          <cell r="D133" t="str">
            <v>Factory Affair</v>
          </cell>
          <cell r="E133" t="str">
            <v>Junior Engineer</v>
          </cell>
          <cell r="F133">
            <v>43423</v>
          </cell>
          <cell r="G133">
            <v>25</v>
          </cell>
          <cell r="H133">
            <v>25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A134">
            <v>190004</v>
          </cell>
          <cell r="B134" t="str">
            <v xml:space="preserve">Soham Patel </v>
          </cell>
          <cell r="C134" t="str">
            <v>Administration</v>
          </cell>
          <cell r="D134" t="str">
            <v>Purchase &amp; Store</v>
          </cell>
          <cell r="E134" t="str">
            <v>Junior Engineer</v>
          </cell>
          <cell r="F134">
            <v>43466</v>
          </cell>
          <cell r="G134">
            <v>25</v>
          </cell>
          <cell r="H134">
            <v>23</v>
          </cell>
          <cell r="I134">
            <v>1</v>
          </cell>
          <cell r="J134">
            <v>1</v>
          </cell>
          <cell r="K134">
            <v>0</v>
          </cell>
          <cell r="L134">
            <v>0</v>
          </cell>
          <cell r="M134">
            <v>0</v>
          </cell>
          <cell r="N134">
            <v>2</v>
          </cell>
        </row>
        <row r="135">
          <cell r="A135">
            <v>190006</v>
          </cell>
          <cell r="B135" t="str">
            <v>Sunilsinh Zala</v>
          </cell>
          <cell r="C135" t="str">
            <v>Production</v>
          </cell>
          <cell r="D135" t="str">
            <v>Mixing</v>
          </cell>
          <cell r="E135" t="str">
            <v>Junior Engineer</v>
          </cell>
          <cell r="F135">
            <v>43472</v>
          </cell>
          <cell r="G135">
            <v>24.5</v>
          </cell>
          <cell r="H135">
            <v>24.5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</row>
        <row r="136">
          <cell r="A136">
            <v>190012</v>
          </cell>
          <cell r="B136" t="str">
            <v xml:space="preserve">Darshitaben Patel </v>
          </cell>
          <cell r="C136" t="str">
            <v>Planning</v>
          </cell>
          <cell r="D136" t="str">
            <v>Raw Material - Purchase</v>
          </cell>
          <cell r="E136" t="str">
            <v>Junior Executive</v>
          </cell>
          <cell r="F136">
            <v>43486</v>
          </cell>
          <cell r="G136">
            <v>25</v>
          </cell>
          <cell r="H136">
            <v>22</v>
          </cell>
          <cell r="I136">
            <v>3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3</v>
          </cell>
        </row>
        <row r="137">
          <cell r="A137">
            <v>190015</v>
          </cell>
          <cell r="B137" t="str">
            <v>Ronakbhai Patel</v>
          </cell>
          <cell r="C137" t="str">
            <v>Planning</v>
          </cell>
          <cell r="D137" t="str">
            <v>Raw Material - Purchase</v>
          </cell>
          <cell r="E137" t="str">
            <v>Junior Executive</v>
          </cell>
          <cell r="F137">
            <v>43486</v>
          </cell>
          <cell r="G137">
            <v>25</v>
          </cell>
          <cell r="H137">
            <v>22</v>
          </cell>
          <cell r="I137">
            <v>3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3</v>
          </cell>
        </row>
        <row r="138">
          <cell r="A138">
            <v>190016</v>
          </cell>
          <cell r="B138" t="str">
            <v>Karmarajsinh Solanki</v>
          </cell>
          <cell r="C138" t="str">
            <v>Production</v>
          </cell>
          <cell r="D138" t="str">
            <v>Mixing</v>
          </cell>
          <cell r="E138" t="str">
            <v>Engineer</v>
          </cell>
          <cell r="F138">
            <v>43486</v>
          </cell>
          <cell r="G138">
            <v>24</v>
          </cell>
          <cell r="H138">
            <v>24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A139">
            <v>190021</v>
          </cell>
          <cell r="B139" t="str">
            <v>Sakshi Tailor</v>
          </cell>
          <cell r="C139" t="str">
            <v>Administration</v>
          </cell>
          <cell r="D139" t="str">
            <v>GA</v>
          </cell>
          <cell r="E139" t="str">
            <v>Executive</v>
          </cell>
          <cell r="F139">
            <v>43486</v>
          </cell>
          <cell r="G139">
            <v>1</v>
          </cell>
          <cell r="H139">
            <v>1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</row>
        <row r="140">
          <cell r="A140">
            <v>190023</v>
          </cell>
          <cell r="B140" t="str">
            <v>Dharmishtha Dhrana</v>
          </cell>
          <cell r="C140" t="str">
            <v>IT</v>
          </cell>
          <cell r="D140" t="str">
            <v>IT Equipment</v>
          </cell>
          <cell r="E140" t="str">
            <v>Assistant Executive</v>
          </cell>
          <cell r="F140">
            <v>43486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</row>
        <row r="141">
          <cell r="A141">
            <v>190025</v>
          </cell>
          <cell r="B141" t="str">
            <v>Pradip Shah</v>
          </cell>
          <cell r="C141" t="str">
            <v>Production</v>
          </cell>
          <cell r="D141" t="str">
            <v>Calender</v>
          </cell>
          <cell r="E141" t="str">
            <v>Junior Engineer</v>
          </cell>
          <cell r="F141">
            <v>43501</v>
          </cell>
          <cell r="G141">
            <v>25</v>
          </cell>
          <cell r="H141">
            <v>25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>
            <v>190027</v>
          </cell>
          <cell r="B142" t="str">
            <v xml:space="preserve">Vimal Pitroda </v>
          </cell>
          <cell r="C142" t="str">
            <v>Engineering</v>
          </cell>
          <cell r="D142" t="str">
            <v>Maintenance</v>
          </cell>
          <cell r="E142" t="str">
            <v>Junior Engineer</v>
          </cell>
          <cell r="F142">
            <v>43507</v>
          </cell>
          <cell r="G142">
            <v>24</v>
          </cell>
          <cell r="H142">
            <v>22</v>
          </cell>
          <cell r="I142">
            <v>2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2</v>
          </cell>
        </row>
        <row r="143">
          <cell r="A143">
            <v>190029</v>
          </cell>
          <cell r="B143" t="str">
            <v xml:space="preserve">Pravesh Sharma </v>
          </cell>
          <cell r="C143" t="str">
            <v>Retail Sales</v>
          </cell>
          <cell r="D143" t="str">
            <v>North Region</v>
          </cell>
          <cell r="E143" t="str">
            <v>Junior Territory Sales Manager</v>
          </cell>
          <cell r="F143">
            <v>43507</v>
          </cell>
          <cell r="G143">
            <v>26</v>
          </cell>
          <cell r="H143">
            <v>26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4">
          <cell r="A144">
            <v>190030</v>
          </cell>
          <cell r="B144" t="str">
            <v>Saurabh Pandey</v>
          </cell>
          <cell r="C144" t="str">
            <v>Retail Sales</v>
          </cell>
          <cell r="D144" t="str">
            <v>North Region</v>
          </cell>
          <cell r="E144" t="str">
            <v>Junior Territory Sales Manager</v>
          </cell>
          <cell r="F144">
            <v>43507</v>
          </cell>
          <cell r="G144">
            <v>26</v>
          </cell>
          <cell r="H144">
            <v>25</v>
          </cell>
          <cell r="I144">
            <v>0</v>
          </cell>
          <cell r="J144">
            <v>0</v>
          </cell>
          <cell r="K144">
            <v>0</v>
          </cell>
          <cell r="L144">
            <v>1</v>
          </cell>
          <cell r="M144">
            <v>0</v>
          </cell>
          <cell r="N144">
            <v>1</v>
          </cell>
        </row>
        <row r="145">
          <cell r="A145">
            <v>190033</v>
          </cell>
          <cell r="B145" t="str">
            <v xml:space="preserve">Sohil Mansuri </v>
          </cell>
          <cell r="C145" t="str">
            <v>RD2</v>
          </cell>
          <cell r="D145" t="str">
            <v>Plan &amp; Audit control</v>
          </cell>
          <cell r="E145" t="str">
            <v>Engineer</v>
          </cell>
          <cell r="F145">
            <v>43514</v>
          </cell>
          <cell r="G145">
            <v>25</v>
          </cell>
          <cell r="H145">
            <v>23</v>
          </cell>
          <cell r="I145">
            <v>0</v>
          </cell>
          <cell r="J145">
            <v>2</v>
          </cell>
          <cell r="K145">
            <v>0</v>
          </cell>
          <cell r="L145">
            <v>0</v>
          </cell>
          <cell r="M145">
            <v>0</v>
          </cell>
          <cell r="N145">
            <v>2</v>
          </cell>
        </row>
        <row r="146">
          <cell r="A146">
            <v>190041</v>
          </cell>
          <cell r="B146" t="str">
            <v>Hirenkumar Patel</v>
          </cell>
          <cell r="C146" t="str">
            <v>Engineering</v>
          </cell>
          <cell r="D146" t="str">
            <v>Utility</v>
          </cell>
          <cell r="E146" t="str">
            <v>Engineer</v>
          </cell>
          <cell r="F146">
            <v>43542</v>
          </cell>
          <cell r="G146">
            <v>25</v>
          </cell>
          <cell r="H146">
            <v>23</v>
          </cell>
          <cell r="I146">
            <v>2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2</v>
          </cell>
        </row>
        <row r="147">
          <cell r="A147">
            <v>190056</v>
          </cell>
          <cell r="B147" t="str">
            <v>Bhavesh Patidar</v>
          </cell>
          <cell r="C147" t="str">
            <v>Administration</v>
          </cell>
          <cell r="D147" t="str">
            <v>GA</v>
          </cell>
          <cell r="E147" t="str">
            <v>Senior Executive</v>
          </cell>
          <cell r="F147">
            <v>43570</v>
          </cell>
          <cell r="G147">
            <v>25</v>
          </cell>
          <cell r="H147">
            <v>25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>
            <v>190061</v>
          </cell>
          <cell r="B148" t="str">
            <v>Fenil Patel</v>
          </cell>
          <cell r="C148" t="str">
            <v>QA</v>
          </cell>
          <cell r="D148" t="str">
            <v>Test</v>
          </cell>
          <cell r="E148" t="str">
            <v>Assistant Engineer</v>
          </cell>
          <cell r="F148">
            <v>43591</v>
          </cell>
          <cell r="G148">
            <v>25</v>
          </cell>
          <cell r="H148">
            <v>22</v>
          </cell>
          <cell r="I148">
            <v>0</v>
          </cell>
          <cell r="J148">
            <v>3</v>
          </cell>
          <cell r="K148">
            <v>0</v>
          </cell>
          <cell r="L148">
            <v>0</v>
          </cell>
          <cell r="M148">
            <v>0</v>
          </cell>
          <cell r="N148">
            <v>3</v>
          </cell>
        </row>
        <row r="149">
          <cell r="A149">
            <v>190066</v>
          </cell>
          <cell r="B149" t="str">
            <v xml:space="preserve">Vishakha Upadhyaya </v>
          </cell>
          <cell r="C149" t="str">
            <v>Marketing</v>
          </cell>
          <cell r="D149" t="str">
            <v>Branding &amp; Communication</v>
          </cell>
          <cell r="E149" t="str">
            <v>Senior Executive</v>
          </cell>
          <cell r="F149">
            <v>43605</v>
          </cell>
          <cell r="G149">
            <v>26</v>
          </cell>
          <cell r="H149">
            <v>26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A150">
            <v>190067</v>
          </cell>
          <cell r="B150" t="str">
            <v>Udbhav Pandey</v>
          </cell>
          <cell r="C150" t="str">
            <v>Retail Sales</v>
          </cell>
          <cell r="D150" t="str">
            <v>North Region</v>
          </cell>
          <cell r="E150" t="str">
            <v>Senior Territory Sales Manager</v>
          </cell>
          <cell r="F150">
            <v>43605</v>
          </cell>
          <cell r="G150">
            <v>26</v>
          </cell>
          <cell r="H150">
            <v>26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>
            <v>190071</v>
          </cell>
          <cell r="B151" t="str">
            <v>Ashwinbhai Sagar</v>
          </cell>
          <cell r="C151" t="str">
            <v>Administration</v>
          </cell>
          <cell r="D151" t="str">
            <v>Purchase &amp; Store</v>
          </cell>
          <cell r="E151" t="str">
            <v>Junior Executive</v>
          </cell>
          <cell r="F151">
            <v>43619</v>
          </cell>
          <cell r="G151">
            <v>25</v>
          </cell>
          <cell r="H151">
            <v>24</v>
          </cell>
          <cell r="I151">
            <v>1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1</v>
          </cell>
        </row>
        <row r="152">
          <cell r="A152">
            <v>190078</v>
          </cell>
          <cell r="B152" t="str">
            <v xml:space="preserve">Sahir Multani </v>
          </cell>
          <cell r="C152" t="str">
            <v>QA</v>
          </cell>
          <cell r="D152" t="str">
            <v>Quality Control</v>
          </cell>
          <cell r="E152" t="str">
            <v>Assistant Executive</v>
          </cell>
          <cell r="F152">
            <v>43633</v>
          </cell>
          <cell r="G152">
            <v>25</v>
          </cell>
          <cell r="H152">
            <v>22</v>
          </cell>
          <cell r="I152">
            <v>1</v>
          </cell>
          <cell r="J152">
            <v>0</v>
          </cell>
          <cell r="K152">
            <v>0</v>
          </cell>
          <cell r="L152">
            <v>2</v>
          </cell>
          <cell r="M152">
            <v>0</v>
          </cell>
          <cell r="N152">
            <v>3</v>
          </cell>
        </row>
        <row r="153">
          <cell r="A153">
            <v>190082</v>
          </cell>
          <cell r="B153" t="str">
            <v>Jigar Shankhala</v>
          </cell>
          <cell r="C153" t="str">
            <v>Finance</v>
          </cell>
          <cell r="D153" t="str">
            <v>Accounting &amp; Tax</v>
          </cell>
          <cell r="E153" t="str">
            <v>Assistant Executive</v>
          </cell>
          <cell r="F153">
            <v>43640</v>
          </cell>
          <cell r="G153">
            <v>25</v>
          </cell>
          <cell r="H153">
            <v>23</v>
          </cell>
          <cell r="I153">
            <v>2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2</v>
          </cell>
        </row>
        <row r="154">
          <cell r="A154">
            <v>190085</v>
          </cell>
          <cell r="B154" t="str">
            <v>Bithal Rastogi</v>
          </cell>
          <cell r="C154" t="str">
            <v>QA</v>
          </cell>
          <cell r="D154" t="str">
            <v>Quality Control</v>
          </cell>
          <cell r="E154" t="str">
            <v>Assistant Engineer</v>
          </cell>
          <cell r="F154">
            <v>43661</v>
          </cell>
          <cell r="G154">
            <v>25</v>
          </cell>
          <cell r="H154">
            <v>25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>
            <v>190114</v>
          </cell>
          <cell r="B155" t="str">
            <v>Nidhi Gupta</v>
          </cell>
          <cell r="C155" t="str">
            <v>Marketing</v>
          </cell>
          <cell r="D155" t="str">
            <v>Branding &amp; Communication</v>
          </cell>
          <cell r="E155" t="str">
            <v>Deputy Manager</v>
          </cell>
          <cell r="F155">
            <v>43711</v>
          </cell>
          <cell r="G155">
            <v>26</v>
          </cell>
          <cell r="H155">
            <v>26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>
            <v>190131</v>
          </cell>
          <cell r="B156" t="str">
            <v>Gokulakrishnan</v>
          </cell>
          <cell r="C156" t="str">
            <v>RD2</v>
          </cell>
          <cell r="D156" t="str">
            <v>OE</v>
          </cell>
          <cell r="E156" t="str">
            <v>Engineer</v>
          </cell>
          <cell r="F156">
            <v>43752</v>
          </cell>
          <cell r="G156">
            <v>25</v>
          </cell>
          <cell r="H156">
            <v>25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A157">
            <v>190142</v>
          </cell>
          <cell r="B157" t="str">
            <v>Achalsinh Solanki</v>
          </cell>
          <cell r="C157" t="str">
            <v>Production</v>
          </cell>
          <cell r="D157" t="str">
            <v>Tire building</v>
          </cell>
          <cell r="E157" t="str">
            <v>Engineer</v>
          </cell>
          <cell r="F157">
            <v>43773</v>
          </cell>
          <cell r="G157">
            <v>25</v>
          </cell>
          <cell r="H157">
            <v>21</v>
          </cell>
          <cell r="I157">
            <v>3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4</v>
          </cell>
        </row>
        <row r="158">
          <cell r="A158">
            <v>190158</v>
          </cell>
          <cell r="B158" t="str">
            <v>Yash Savaliya</v>
          </cell>
          <cell r="C158" t="str">
            <v>Marketing</v>
          </cell>
          <cell r="D158" t="str">
            <v>Channel Management</v>
          </cell>
          <cell r="E158" t="str">
            <v>Executive</v>
          </cell>
          <cell r="F158">
            <v>43815</v>
          </cell>
          <cell r="G158">
            <v>21.5</v>
          </cell>
          <cell r="H158">
            <v>21.5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</row>
        <row r="159">
          <cell r="A159">
            <v>190162</v>
          </cell>
          <cell r="B159" t="str">
            <v>Vinay Singh Rana</v>
          </cell>
          <cell r="C159" t="str">
            <v>Engineering</v>
          </cell>
          <cell r="D159" t="str">
            <v>Maintenance</v>
          </cell>
          <cell r="E159" t="str">
            <v>Senior Engineer</v>
          </cell>
          <cell r="F159">
            <v>43815</v>
          </cell>
          <cell r="G159">
            <v>25</v>
          </cell>
          <cell r="H159">
            <v>20</v>
          </cell>
          <cell r="I159">
            <v>1</v>
          </cell>
          <cell r="J159">
            <v>4</v>
          </cell>
          <cell r="K159">
            <v>0</v>
          </cell>
          <cell r="L159">
            <v>0</v>
          </cell>
          <cell r="M159">
            <v>0</v>
          </cell>
          <cell r="N159">
            <v>5</v>
          </cell>
        </row>
        <row r="160">
          <cell r="A160">
            <v>200017</v>
          </cell>
          <cell r="B160" t="str">
            <v>Nareshkumar Parmar</v>
          </cell>
          <cell r="C160" t="str">
            <v>Planning</v>
          </cell>
          <cell r="D160" t="str">
            <v>Product Management</v>
          </cell>
          <cell r="E160" t="str">
            <v>Assistant Executive</v>
          </cell>
          <cell r="F160">
            <v>43864</v>
          </cell>
          <cell r="G160">
            <v>25</v>
          </cell>
          <cell r="H160">
            <v>23</v>
          </cell>
          <cell r="I160">
            <v>2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2</v>
          </cell>
        </row>
        <row r="161">
          <cell r="A161">
            <v>200021</v>
          </cell>
          <cell r="B161" t="str">
            <v>Anil Prajapati</v>
          </cell>
          <cell r="C161" t="str">
            <v>QA</v>
          </cell>
          <cell r="D161" t="str">
            <v>Quality Control</v>
          </cell>
          <cell r="E161" t="str">
            <v>Assistant Engineer</v>
          </cell>
          <cell r="F161">
            <v>43878</v>
          </cell>
          <cell r="G161">
            <v>25</v>
          </cell>
          <cell r="H161">
            <v>22</v>
          </cell>
          <cell r="I161">
            <v>2</v>
          </cell>
          <cell r="J161">
            <v>1</v>
          </cell>
          <cell r="K161">
            <v>0</v>
          </cell>
          <cell r="L161">
            <v>0</v>
          </cell>
          <cell r="M161">
            <v>0</v>
          </cell>
          <cell r="N161">
            <v>3</v>
          </cell>
        </row>
        <row r="162">
          <cell r="A162">
            <v>200041</v>
          </cell>
          <cell r="B162" t="str">
            <v>Umang Patel</v>
          </cell>
          <cell r="C162" t="str">
            <v>Production</v>
          </cell>
          <cell r="D162" t="str">
            <v>Mixing</v>
          </cell>
          <cell r="E162" t="str">
            <v>Assistant Engineer</v>
          </cell>
          <cell r="F162">
            <v>44004</v>
          </cell>
          <cell r="G162">
            <v>25</v>
          </cell>
          <cell r="H162">
            <v>25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>
            <v>200044</v>
          </cell>
          <cell r="B163" t="str">
            <v>Urvi Dave</v>
          </cell>
          <cell r="C163" t="str">
            <v>QA</v>
          </cell>
          <cell r="D163" t="str">
            <v>Quality System</v>
          </cell>
          <cell r="E163" t="str">
            <v>Assistant Engineer</v>
          </cell>
          <cell r="F163">
            <v>44025</v>
          </cell>
          <cell r="G163">
            <v>25</v>
          </cell>
          <cell r="H163">
            <v>23</v>
          </cell>
          <cell r="I163">
            <v>1</v>
          </cell>
          <cell r="J163">
            <v>1</v>
          </cell>
          <cell r="K163">
            <v>0</v>
          </cell>
          <cell r="L163">
            <v>0</v>
          </cell>
          <cell r="M163">
            <v>0</v>
          </cell>
          <cell r="N163">
            <v>2</v>
          </cell>
        </row>
        <row r="164">
          <cell r="A164">
            <v>200045</v>
          </cell>
          <cell r="B164" t="str">
            <v>Yash Somaiya</v>
          </cell>
          <cell r="C164" t="str">
            <v>IT</v>
          </cell>
          <cell r="D164" t="str">
            <v>IT Equipment</v>
          </cell>
          <cell r="E164" t="str">
            <v>Assistant Engineer</v>
          </cell>
          <cell r="F164">
            <v>44025</v>
          </cell>
          <cell r="G164">
            <v>23</v>
          </cell>
          <cell r="H164">
            <v>23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>
            <v>200048</v>
          </cell>
          <cell r="B165" t="str">
            <v>Lohani Masudahemadkhan Sikandarkhan</v>
          </cell>
          <cell r="C165" t="str">
            <v>Planning</v>
          </cell>
          <cell r="D165" t="str">
            <v>Product Management</v>
          </cell>
          <cell r="E165" t="str">
            <v>Assistant Engineer</v>
          </cell>
          <cell r="F165">
            <v>44123</v>
          </cell>
          <cell r="G165">
            <v>21</v>
          </cell>
          <cell r="H165">
            <v>21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>
            <v>200049</v>
          </cell>
          <cell r="B166" t="str">
            <v>Rakeshbhai Thakor</v>
          </cell>
          <cell r="C166" t="str">
            <v>Engineering</v>
          </cell>
          <cell r="D166" t="str">
            <v>Maintenance</v>
          </cell>
          <cell r="E166" t="str">
            <v>Assistant Operator</v>
          </cell>
          <cell r="F166">
            <v>44148</v>
          </cell>
          <cell r="G166">
            <v>25</v>
          </cell>
          <cell r="H166">
            <v>22</v>
          </cell>
          <cell r="I166">
            <v>2</v>
          </cell>
          <cell r="J166">
            <v>0</v>
          </cell>
          <cell r="K166">
            <v>1</v>
          </cell>
          <cell r="L166">
            <v>0</v>
          </cell>
          <cell r="M166">
            <v>0</v>
          </cell>
          <cell r="N166">
            <v>3</v>
          </cell>
        </row>
        <row r="167">
          <cell r="A167">
            <v>200051</v>
          </cell>
          <cell r="B167" t="str">
            <v>Bimal Mehta</v>
          </cell>
          <cell r="C167" t="str">
            <v>HR</v>
          </cell>
          <cell r="D167" t="str">
            <v>HRM</v>
          </cell>
          <cell r="E167" t="str">
            <v>Executive</v>
          </cell>
          <cell r="F167">
            <v>44179</v>
          </cell>
          <cell r="G167">
            <v>18</v>
          </cell>
          <cell r="H167">
            <v>17</v>
          </cell>
          <cell r="I167">
            <v>0</v>
          </cell>
          <cell r="J167">
            <v>0</v>
          </cell>
          <cell r="K167">
            <v>0</v>
          </cell>
          <cell r="L167">
            <v>1</v>
          </cell>
          <cell r="M167">
            <v>0</v>
          </cell>
          <cell r="N167">
            <v>1</v>
          </cell>
        </row>
        <row r="168">
          <cell r="A168">
            <v>210007</v>
          </cell>
          <cell r="B168" t="str">
            <v>Ishant Godariya</v>
          </cell>
          <cell r="C168" t="str">
            <v>RD1</v>
          </cell>
          <cell r="D168" t="str">
            <v>Formulation Development</v>
          </cell>
          <cell r="E168" t="str">
            <v>Assistant Engineer</v>
          </cell>
          <cell r="F168">
            <v>44249</v>
          </cell>
          <cell r="G168">
            <v>25</v>
          </cell>
          <cell r="H168">
            <v>22</v>
          </cell>
          <cell r="I168">
            <v>0</v>
          </cell>
          <cell r="J168">
            <v>1</v>
          </cell>
          <cell r="K168">
            <v>2</v>
          </cell>
          <cell r="L168">
            <v>0</v>
          </cell>
          <cell r="M168">
            <v>0</v>
          </cell>
          <cell r="N168">
            <v>3</v>
          </cell>
        </row>
        <row r="169">
          <cell r="A169">
            <v>210008</v>
          </cell>
          <cell r="B169" t="str">
            <v>Saurabh Kiran Khairnar</v>
          </cell>
          <cell r="C169" t="str">
            <v>Production</v>
          </cell>
          <cell r="D169" t="str">
            <v>Tire building</v>
          </cell>
          <cell r="E169" t="str">
            <v>Junior Engineer</v>
          </cell>
          <cell r="F169">
            <v>44256</v>
          </cell>
          <cell r="G169">
            <v>24</v>
          </cell>
          <cell r="H169">
            <v>24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>
            <v>210010</v>
          </cell>
          <cell r="B170" t="str">
            <v>Hardikkumar Bhatt</v>
          </cell>
          <cell r="C170" t="str">
            <v>HR</v>
          </cell>
          <cell r="D170" t="str">
            <v>HRM</v>
          </cell>
          <cell r="E170" t="str">
            <v>Senior Executive</v>
          </cell>
          <cell r="F170">
            <v>44263</v>
          </cell>
          <cell r="G170">
            <v>25</v>
          </cell>
          <cell r="H170">
            <v>25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>
            <v>210013</v>
          </cell>
          <cell r="B171" t="str">
            <v>Mayur Parmar</v>
          </cell>
          <cell r="C171" t="str">
            <v>Production</v>
          </cell>
          <cell r="D171" t="str">
            <v>Factory Affair</v>
          </cell>
          <cell r="E171" t="str">
            <v>Assistant Engineer</v>
          </cell>
          <cell r="F171">
            <v>44277</v>
          </cell>
          <cell r="G171">
            <v>25</v>
          </cell>
          <cell r="H171">
            <v>21</v>
          </cell>
          <cell r="I171">
            <v>4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4</v>
          </cell>
        </row>
        <row r="172">
          <cell r="A172">
            <v>210014</v>
          </cell>
          <cell r="B172" t="str">
            <v>Sahilkumar Chavda</v>
          </cell>
          <cell r="C172" t="str">
            <v>Production</v>
          </cell>
          <cell r="D172" t="str">
            <v>Factory Affair</v>
          </cell>
          <cell r="E172" t="str">
            <v>Assistant Engineer</v>
          </cell>
          <cell r="F172">
            <v>44277</v>
          </cell>
          <cell r="G172">
            <v>24</v>
          </cell>
          <cell r="H172">
            <v>21</v>
          </cell>
          <cell r="I172">
            <v>3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3</v>
          </cell>
        </row>
        <row r="173">
          <cell r="A173">
            <v>210015</v>
          </cell>
          <cell r="B173" t="str">
            <v>Sanat Kumar DasMohapatra</v>
          </cell>
          <cell r="C173" t="str">
            <v>Production</v>
          </cell>
          <cell r="D173" t="str">
            <v>Factory Affair</v>
          </cell>
          <cell r="E173" t="str">
            <v>Assistant Engineer</v>
          </cell>
          <cell r="F173">
            <v>44277</v>
          </cell>
          <cell r="G173">
            <v>23</v>
          </cell>
          <cell r="H173">
            <v>23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4">
          <cell r="A174">
            <v>210024</v>
          </cell>
          <cell r="B174" t="str">
            <v>Kishan Modi</v>
          </cell>
          <cell r="C174" t="str">
            <v>Engineering</v>
          </cell>
          <cell r="D174" t="str">
            <v>Maintenance</v>
          </cell>
          <cell r="E174" t="str">
            <v>Assistant Engineer</v>
          </cell>
          <cell r="F174">
            <v>44305</v>
          </cell>
          <cell r="G174">
            <v>25</v>
          </cell>
          <cell r="H174">
            <v>23</v>
          </cell>
          <cell r="I174">
            <v>2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2</v>
          </cell>
        </row>
        <row r="175">
          <cell r="A175">
            <v>210025</v>
          </cell>
          <cell r="B175" t="str">
            <v>Yashpalsingh Dhakare</v>
          </cell>
          <cell r="C175" t="str">
            <v>Retail Sales</v>
          </cell>
          <cell r="D175" t="str">
            <v>West Region</v>
          </cell>
          <cell r="E175" t="str">
            <v>Territory Sales Manager</v>
          </cell>
          <cell r="F175">
            <v>44305</v>
          </cell>
          <cell r="G175">
            <v>26</v>
          </cell>
          <cell r="H175">
            <v>25</v>
          </cell>
          <cell r="I175">
            <v>1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1</v>
          </cell>
        </row>
        <row r="176">
          <cell r="A176">
            <v>210033</v>
          </cell>
          <cell r="B176" t="str">
            <v>Niraj Acharya</v>
          </cell>
          <cell r="C176" t="str">
            <v>Production</v>
          </cell>
          <cell r="D176" t="str">
            <v>Product Process Improvement</v>
          </cell>
          <cell r="E176" t="str">
            <v>Assistant Engineer</v>
          </cell>
          <cell r="F176">
            <v>44361</v>
          </cell>
          <cell r="G176">
            <v>25</v>
          </cell>
          <cell r="H176">
            <v>22</v>
          </cell>
          <cell r="I176">
            <v>0</v>
          </cell>
          <cell r="J176">
            <v>3</v>
          </cell>
          <cell r="K176">
            <v>0</v>
          </cell>
          <cell r="L176">
            <v>0</v>
          </cell>
          <cell r="M176">
            <v>0</v>
          </cell>
          <cell r="N176">
            <v>3</v>
          </cell>
        </row>
        <row r="177">
          <cell r="A177">
            <v>210036</v>
          </cell>
          <cell r="B177" t="str">
            <v>Mayankkumar Patel</v>
          </cell>
          <cell r="C177" t="str">
            <v>EHS</v>
          </cell>
          <cell r="D177" t="str">
            <v>EHS</v>
          </cell>
          <cell r="E177" t="str">
            <v>Safety Officer</v>
          </cell>
          <cell r="F177">
            <v>44361</v>
          </cell>
          <cell r="G177">
            <v>22</v>
          </cell>
          <cell r="H177">
            <v>22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</row>
        <row r="178">
          <cell r="A178">
            <v>210039</v>
          </cell>
          <cell r="B178" t="str">
            <v>Valsan Kundathil</v>
          </cell>
          <cell r="C178" t="str">
            <v>Service</v>
          </cell>
          <cell r="D178" t="str">
            <v>South Region</v>
          </cell>
          <cell r="E178" t="str">
            <v>Senior Executive</v>
          </cell>
          <cell r="F178">
            <v>44371</v>
          </cell>
          <cell r="G178">
            <v>26</v>
          </cell>
          <cell r="H178">
            <v>24</v>
          </cell>
          <cell r="I178">
            <v>1</v>
          </cell>
          <cell r="J178">
            <v>0</v>
          </cell>
          <cell r="K178">
            <v>0</v>
          </cell>
          <cell r="L178">
            <v>1</v>
          </cell>
          <cell r="M178">
            <v>0</v>
          </cell>
          <cell r="N178">
            <v>2</v>
          </cell>
        </row>
        <row r="179">
          <cell r="A179">
            <v>210041</v>
          </cell>
          <cell r="B179" t="str">
            <v>Kirtesh Gandhi</v>
          </cell>
          <cell r="C179" t="str">
            <v>Retail sales</v>
          </cell>
          <cell r="D179" t="str">
            <v>West Region</v>
          </cell>
          <cell r="E179" t="str">
            <v>Sales Executive</v>
          </cell>
          <cell r="F179">
            <v>44382</v>
          </cell>
          <cell r="G179">
            <v>26</v>
          </cell>
          <cell r="H179">
            <v>26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</row>
        <row r="180">
          <cell r="A180">
            <v>210048</v>
          </cell>
          <cell r="B180" t="str">
            <v>Pujan Joshi</v>
          </cell>
          <cell r="C180" t="str">
            <v>Engineering</v>
          </cell>
          <cell r="D180" t="str">
            <v>Maintenance</v>
          </cell>
          <cell r="E180" t="str">
            <v>Assistant Engineer</v>
          </cell>
          <cell r="F180">
            <v>44417</v>
          </cell>
          <cell r="G180">
            <v>25</v>
          </cell>
          <cell r="H180">
            <v>23</v>
          </cell>
          <cell r="I180">
            <v>1</v>
          </cell>
          <cell r="J180">
            <v>1</v>
          </cell>
          <cell r="K180">
            <v>0</v>
          </cell>
          <cell r="L180">
            <v>0</v>
          </cell>
          <cell r="M180">
            <v>0</v>
          </cell>
          <cell r="N180">
            <v>2</v>
          </cell>
        </row>
        <row r="181">
          <cell r="A181">
            <v>210052</v>
          </cell>
          <cell r="B181" t="str">
            <v>Rushabh Barot</v>
          </cell>
          <cell r="C181" t="str">
            <v>Production</v>
          </cell>
          <cell r="D181" t="str">
            <v>Product Process Improvement</v>
          </cell>
          <cell r="E181" t="str">
            <v>Assistant Engineer</v>
          </cell>
          <cell r="F181">
            <v>44431</v>
          </cell>
          <cell r="G181">
            <v>25</v>
          </cell>
          <cell r="H181">
            <v>25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</row>
        <row r="182">
          <cell r="A182">
            <v>210055</v>
          </cell>
          <cell r="B182" t="str">
            <v>Brijmohan Patel</v>
          </cell>
          <cell r="C182" t="str">
            <v>Engineering</v>
          </cell>
          <cell r="D182" t="str">
            <v>Maintenance</v>
          </cell>
          <cell r="E182" t="str">
            <v>Assistant Engineer</v>
          </cell>
          <cell r="F182">
            <v>44452</v>
          </cell>
          <cell r="G182">
            <v>25</v>
          </cell>
          <cell r="H182">
            <v>25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</row>
        <row r="183">
          <cell r="A183">
            <v>210059</v>
          </cell>
          <cell r="B183" t="str">
            <v>Santosh Dhabdage</v>
          </cell>
          <cell r="C183" t="str">
            <v>IT</v>
          </cell>
          <cell r="D183" t="str">
            <v>Production IT</v>
          </cell>
          <cell r="E183" t="str">
            <v>Assistant Developer Engineer</v>
          </cell>
          <cell r="F183">
            <v>44487</v>
          </cell>
          <cell r="G183">
            <v>23</v>
          </cell>
          <cell r="H183">
            <v>20</v>
          </cell>
          <cell r="I183">
            <v>0</v>
          </cell>
          <cell r="J183">
            <v>3</v>
          </cell>
          <cell r="K183">
            <v>0</v>
          </cell>
          <cell r="L183">
            <v>0</v>
          </cell>
          <cell r="M183">
            <v>0</v>
          </cell>
          <cell r="N183">
            <v>3</v>
          </cell>
        </row>
        <row r="184">
          <cell r="A184">
            <v>220003</v>
          </cell>
          <cell r="B184" t="str">
            <v>Dhruvin Patel</v>
          </cell>
          <cell r="C184" t="str">
            <v>Finance</v>
          </cell>
          <cell r="D184" t="str">
            <v>Export-Import &amp; Banking</v>
          </cell>
          <cell r="E184" t="str">
            <v>Junior Executive</v>
          </cell>
          <cell r="F184">
            <v>44599</v>
          </cell>
          <cell r="G184">
            <v>25</v>
          </cell>
          <cell r="H184">
            <v>25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</row>
        <row r="185">
          <cell r="A185">
            <v>220009</v>
          </cell>
          <cell r="B185" t="str">
            <v>Piyush Tailor</v>
          </cell>
          <cell r="C185" t="str">
            <v>EHS</v>
          </cell>
          <cell r="D185" t="str">
            <v>EHS</v>
          </cell>
          <cell r="E185" t="str">
            <v>Assistant Manager</v>
          </cell>
          <cell r="F185">
            <v>44634</v>
          </cell>
          <cell r="G185">
            <v>23.5</v>
          </cell>
          <cell r="H185">
            <v>23.5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</row>
        <row r="186">
          <cell r="A186">
            <v>220011</v>
          </cell>
          <cell r="B186" t="str">
            <v>Manish Borad</v>
          </cell>
          <cell r="C186" t="str">
            <v>Institutional Sales</v>
          </cell>
          <cell r="D186" t="str">
            <v>Project Management</v>
          </cell>
          <cell r="E186" t="str">
            <v>Junior Executive</v>
          </cell>
          <cell r="F186">
            <v>44645</v>
          </cell>
          <cell r="G186">
            <v>24</v>
          </cell>
          <cell r="H186">
            <v>24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</row>
        <row r="187">
          <cell r="A187">
            <v>220012</v>
          </cell>
          <cell r="B187" t="str">
            <v>Mahantesh Daingade</v>
          </cell>
          <cell r="C187" t="str">
            <v>IT</v>
          </cell>
          <cell r="D187" t="str">
            <v>Production IT</v>
          </cell>
          <cell r="E187" t="str">
            <v>Junior Developer</v>
          </cell>
          <cell r="F187">
            <v>44648</v>
          </cell>
          <cell r="G187">
            <v>25</v>
          </cell>
          <cell r="H187">
            <v>25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</row>
        <row r="188">
          <cell r="A188">
            <v>220015</v>
          </cell>
          <cell r="B188" t="str">
            <v>Vaibhav Trivedi</v>
          </cell>
          <cell r="C188" t="str">
            <v>Administration</v>
          </cell>
          <cell r="D188" t="str">
            <v>Purchase &amp; Store</v>
          </cell>
          <cell r="E188" t="str">
            <v>Assistant Executive</v>
          </cell>
          <cell r="F188">
            <v>44655</v>
          </cell>
          <cell r="G188">
            <v>25</v>
          </cell>
          <cell r="H188">
            <v>23</v>
          </cell>
          <cell r="I188">
            <v>0</v>
          </cell>
          <cell r="J188">
            <v>1</v>
          </cell>
          <cell r="K188">
            <v>1</v>
          </cell>
          <cell r="L188">
            <v>0</v>
          </cell>
          <cell r="M188">
            <v>0</v>
          </cell>
          <cell r="N188">
            <v>2</v>
          </cell>
        </row>
        <row r="189">
          <cell r="A189">
            <v>220016</v>
          </cell>
          <cell r="B189" t="str">
            <v>Gargi Chakraborty</v>
          </cell>
          <cell r="C189" t="str">
            <v>Engineering</v>
          </cell>
          <cell r="D189" t="str">
            <v>Maintenance</v>
          </cell>
          <cell r="E189" t="str">
            <v>Junior Engineer</v>
          </cell>
          <cell r="F189">
            <v>44655</v>
          </cell>
          <cell r="G189">
            <v>25</v>
          </cell>
          <cell r="H189">
            <v>16.5</v>
          </cell>
          <cell r="I189">
            <v>1.5</v>
          </cell>
          <cell r="J189">
            <v>1</v>
          </cell>
          <cell r="K189">
            <v>6</v>
          </cell>
          <cell r="L189">
            <v>0</v>
          </cell>
          <cell r="M189">
            <v>0</v>
          </cell>
          <cell r="N189">
            <v>8.5</v>
          </cell>
        </row>
        <row r="190">
          <cell r="A190">
            <v>220020</v>
          </cell>
          <cell r="B190" t="str">
            <v>Dhara Vinzuda</v>
          </cell>
          <cell r="C190" t="str">
            <v>Administration</v>
          </cell>
          <cell r="D190" t="str">
            <v>Purchase &amp; Store</v>
          </cell>
          <cell r="E190" t="str">
            <v>Assistant Executive</v>
          </cell>
          <cell r="F190">
            <v>44671</v>
          </cell>
          <cell r="G190">
            <v>25</v>
          </cell>
          <cell r="H190">
            <v>25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</row>
        <row r="191">
          <cell r="A191">
            <v>220021</v>
          </cell>
          <cell r="B191" t="str">
            <v>Vishal Sharma</v>
          </cell>
          <cell r="C191" t="str">
            <v>Retail Sales</v>
          </cell>
          <cell r="D191" t="str">
            <v>North Region</v>
          </cell>
          <cell r="E191" t="str">
            <v>Territory Sales Supervisor</v>
          </cell>
          <cell r="F191">
            <v>44697</v>
          </cell>
          <cell r="G191">
            <v>26</v>
          </cell>
          <cell r="H191">
            <v>25</v>
          </cell>
          <cell r="I191">
            <v>0</v>
          </cell>
          <cell r="J191">
            <v>0</v>
          </cell>
          <cell r="K191">
            <v>0</v>
          </cell>
          <cell r="L191">
            <v>1</v>
          </cell>
          <cell r="M191">
            <v>0</v>
          </cell>
          <cell r="N191">
            <v>1</v>
          </cell>
        </row>
        <row r="192">
          <cell r="A192">
            <v>220022</v>
          </cell>
          <cell r="B192" t="str">
            <v>Durga Prasad Patel</v>
          </cell>
          <cell r="C192" t="str">
            <v>Service</v>
          </cell>
          <cell r="D192" t="str">
            <v>West Region</v>
          </cell>
          <cell r="E192" t="str">
            <v>Junior Field Support Engineer</v>
          </cell>
          <cell r="F192">
            <v>44704</v>
          </cell>
          <cell r="G192">
            <v>26</v>
          </cell>
          <cell r="H192">
            <v>26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</row>
        <row r="193">
          <cell r="A193">
            <v>220024</v>
          </cell>
          <cell r="B193" t="str">
            <v>Jayesh Pitroda</v>
          </cell>
          <cell r="C193" t="str">
            <v>IT</v>
          </cell>
          <cell r="D193" t="str">
            <v>Production IT</v>
          </cell>
          <cell r="E193" t="str">
            <v>Junior Developer</v>
          </cell>
          <cell r="F193">
            <v>44711</v>
          </cell>
          <cell r="G193">
            <v>25</v>
          </cell>
          <cell r="H193">
            <v>20.5</v>
          </cell>
          <cell r="I193">
            <v>4.5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4.5</v>
          </cell>
        </row>
        <row r="194">
          <cell r="A194">
            <v>220027</v>
          </cell>
          <cell r="B194" t="str">
            <v>Ishita Gokani</v>
          </cell>
          <cell r="C194" t="str">
            <v>HR</v>
          </cell>
          <cell r="D194" t="str">
            <v>Learning &amp; development</v>
          </cell>
          <cell r="E194" t="str">
            <v>Assistant Executive</v>
          </cell>
          <cell r="F194">
            <v>44729</v>
          </cell>
          <cell r="G194">
            <v>18</v>
          </cell>
          <cell r="H194">
            <v>15</v>
          </cell>
          <cell r="I194">
            <v>0</v>
          </cell>
          <cell r="J194">
            <v>0</v>
          </cell>
          <cell r="K194">
            <v>0</v>
          </cell>
          <cell r="L194">
            <v>3</v>
          </cell>
          <cell r="M194">
            <v>0</v>
          </cell>
          <cell r="N194">
            <v>3</v>
          </cell>
        </row>
        <row r="195">
          <cell r="A195">
            <v>220031</v>
          </cell>
          <cell r="B195" t="str">
            <v>Nikita Manani</v>
          </cell>
          <cell r="C195" t="str">
            <v>Legal</v>
          </cell>
          <cell r="D195" t="str">
            <v>Legal</v>
          </cell>
          <cell r="E195" t="str">
            <v>Executive</v>
          </cell>
          <cell r="F195">
            <v>44753</v>
          </cell>
          <cell r="G195">
            <v>25</v>
          </cell>
          <cell r="H195">
            <v>22</v>
          </cell>
          <cell r="I195">
            <v>3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3</v>
          </cell>
        </row>
        <row r="196">
          <cell r="A196">
            <v>220034</v>
          </cell>
          <cell r="B196" t="str">
            <v>Avnish kumar Shrinauratn</v>
          </cell>
          <cell r="C196" t="str">
            <v>Production</v>
          </cell>
          <cell r="D196" t="str">
            <v>Extrusion</v>
          </cell>
          <cell r="E196" t="str">
            <v>Assistant Engineer</v>
          </cell>
          <cell r="F196">
            <v>44774</v>
          </cell>
          <cell r="G196">
            <v>24</v>
          </cell>
          <cell r="H196">
            <v>24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</row>
        <row r="197">
          <cell r="A197">
            <v>220035</v>
          </cell>
          <cell r="B197" t="str">
            <v>Samir Kumar Dubey</v>
          </cell>
          <cell r="C197" t="str">
            <v>QA</v>
          </cell>
          <cell r="D197" t="str">
            <v>Quality Control</v>
          </cell>
          <cell r="E197" t="str">
            <v>Assistant Engineer</v>
          </cell>
          <cell r="F197">
            <v>44774</v>
          </cell>
          <cell r="G197">
            <v>25</v>
          </cell>
          <cell r="H197">
            <v>22</v>
          </cell>
          <cell r="I197">
            <v>2</v>
          </cell>
          <cell r="J197">
            <v>0</v>
          </cell>
          <cell r="K197">
            <v>0</v>
          </cell>
          <cell r="L197">
            <v>1</v>
          </cell>
          <cell r="M197">
            <v>0</v>
          </cell>
          <cell r="N197">
            <v>3</v>
          </cell>
        </row>
        <row r="198">
          <cell r="A198">
            <v>220036</v>
          </cell>
          <cell r="B198" t="str">
            <v>Ankit Shrivastav</v>
          </cell>
          <cell r="C198" t="str">
            <v>QA</v>
          </cell>
          <cell r="D198" t="str">
            <v>Quality Control</v>
          </cell>
          <cell r="E198" t="str">
            <v>Assistant Engineer</v>
          </cell>
          <cell r="F198">
            <v>44774</v>
          </cell>
          <cell r="G198">
            <v>15</v>
          </cell>
          <cell r="H198">
            <v>15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</row>
        <row r="199">
          <cell r="A199">
            <v>220037</v>
          </cell>
          <cell r="B199" t="str">
            <v xml:space="preserve">Prakriti Yadav </v>
          </cell>
          <cell r="C199" t="str">
            <v>Production</v>
          </cell>
          <cell r="D199" t="str">
            <v>Mixing</v>
          </cell>
          <cell r="E199" t="str">
            <v>Assistant Engineer</v>
          </cell>
          <cell r="F199">
            <v>44774</v>
          </cell>
          <cell r="G199">
            <v>25</v>
          </cell>
          <cell r="H199">
            <v>25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</row>
        <row r="200">
          <cell r="A200">
            <v>220038</v>
          </cell>
          <cell r="B200" t="str">
            <v>Bhavesh Sangani</v>
          </cell>
          <cell r="C200" t="str">
            <v>IT</v>
          </cell>
          <cell r="D200" t="str">
            <v>IT Equipment</v>
          </cell>
          <cell r="E200" t="str">
            <v>Junior Engineer</v>
          </cell>
          <cell r="F200">
            <v>44774</v>
          </cell>
          <cell r="G200">
            <v>22</v>
          </cell>
          <cell r="H200">
            <v>22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</row>
        <row r="201">
          <cell r="A201">
            <v>220041</v>
          </cell>
          <cell r="B201" t="str">
            <v>Nageshkumar Desai</v>
          </cell>
          <cell r="C201" t="str">
            <v>Production</v>
          </cell>
          <cell r="D201" t="str">
            <v>Tire Building</v>
          </cell>
          <cell r="E201" t="str">
            <v>Assistant Engineer</v>
          </cell>
          <cell r="F201">
            <v>44781</v>
          </cell>
          <cell r="G201">
            <v>23.5</v>
          </cell>
          <cell r="H201">
            <v>22</v>
          </cell>
          <cell r="I201">
            <v>1</v>
          </cell>
          <cell r="J201">
            <v>0</v>
          </cell>
          <cell r="K201">
            <v>0</v>
          </cell>
          <cell r="L201">
            <v>0.5</v>
          </cell>
          <cell r="M201">
            <v>0</v>
          </cell>
          <cell r="N201">
            <v>1.5</v>
          </cell>
        </row>
        <row r="202">
          <cell r="A202">
            <v>220042</v>
          </cell>
          <cell r="B202" t="str">
            <v>Vimalkumar M. Prajapati</v>
          </cell>
          <cell r="C202" t="str">
            <v>Production</v>
          </cell>
          <cell r="D202" t="str">
            <v>Tire Building</v>
          </cell>
          <cell r="E202" t="str">
            <v>Assistant Engineer</v>
          </cell>
          <cell r="F202">
            <v>44781</v>
          </cell>
          <cell r="G202">
            <v>25</v>
          </cell>
          <cell r="H202">
            <v>25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</row>
        <row r="203">
          <cell r="A203">
            <v>220044</v>
          </cell>
          <cell r="B203" t="str">
            <v>Ajaykumar Baria</v>
          </cell>
          <cell r="C203" t="str">
            <v>QA</v>
          </cell>
          <cell r="D203" t="str">
            <v>Quality Control</v>
          </cell>
          <cell r="E203" t="str">
            <v>Assistant Engineer</v>
          </cell>
          <cell r="F203">
            <v>44795</v>
          </cell>
          <cell r="G203">
            <v>24</v>
          </cell>
          <cell r="H203">
            <v>24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</row>
        <row r="204">
          <cell r="A204">
            <v>220050</v>
          </cell>
          <cell r="B204" t="str">
            <v>Niteshkumar Prajapati</v>
          </cell>
          <cell r="C204" t="str">
            <v>Production</v>
          </cell>
          <cell r="D204" t="str">
            <v>Calender</v>
          </cell>
          <cell r="E204" t="str">
            <v>Assistant Engineer</v>
          </cell>
          <cell r="F204">
            <v>44823</v>
          </cell>
          <cell r="G204">
            <v>25</v>
          </cell>
          <cell r="H204">
            <v>25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</row>
        <row r="205">
          <cell r="A205">
            <v>220059</v>
          </cell>
          <cell r="B205" t="str">
            <v>Deepak Panchal</v>
          </cell>
          <cell r="C205" t="str">
            <v>Engineering</v>
          </cell>
          <cell r="D205" t="str">
            <v>Utility</v>
          </cell>
          <cell r="E205" t="str">
            <v>Assistant Executive</v>
          </cell>
          <cell r="F205">
            <v>44872</v>
          </cell>
          <cell r="G205">
            <v>25</v>
          </cell>
          <cell r="H205">
            <v>23</v>
          </cell>
          <cell r="I205">
            <v>0</v>
          </cell>
          <cell r="J205">
            <v>1</v>
          </cell>
          <cell r="K205">
            <v>0</v>
          </cell>
          <cell r="L205">
            <v>1</v>
          </cell>
          <cell r="M205">
            <v>0</v>
          </cell>
          <cell r="N205">
            <v>2</v>
          </cell>
        </row>
        <row r="206">
          <cell r="A206">
            <v>220060</v>
          </cell>
          <cell r="B206" t="str">
            <v>Abhishek Gajjar</v>
          </cell>
          <cell r="C206" t="str">
            <v>Engineering</v>
          </cell>
          <cell r="D206" t="str">
            <v>Maintenance</v>
          </cell>
          <cell r="E206" t="str">
            <v>Assistant Engineer</v>
          </cell>
          <cell r="F206">
            <v>44879</v>
          </cell>
          <cell r="G206">
            <v>25</v>
          </cell>
          <cell r="H206">
            <v>23</v>
          </cell>
          <cell r="I206">
            <v>0</v>
          </cell>
          <cell r="J206">
            <v>1</v>
          </cell>
          <cell r="K206">
            <v>0</v>
          </cell>
          <cell r="L206">
            <v>1</v>
          </cell>
          <cell r="M206">
            <v>0</v>
          </cell>
          <cell r="N206">
            <v>2</v>
          </cell>
        </row>
        <row r="207">
          <cell r="A207">
            <v>220061</v>
          </cell>
          <cell r="B207" t="str">
            <v>Chirag B Dabhi</v>
          </cell>
          <cell r="C207" t="str">
            <v>Engineering</v>
          </cell>
          <cell r="D207" t="str">
            <v>Maintenance</v>
          </cell>
          <cell r="E207" t="str">
            <v>Assistant Engineer</v>
          </cell>
          <cell r="F207">
            <v>44879</v>
          </cell>
          <cell r="G207">
            <v>25</v>
          </cell>
          <cell r="H207">
            <v>21</v>
          </cell>
          <cell r="I207">
            <v>3</v>
          </cell>
          <cell r="J207">
            <v>1</v>
          </cell>
          <cell r="K207">
            <v>0</v>
          </cell>
          <cell r="L207">
            <v>0</v>
          </cell>
          <cell r="M207">
            <v>0</v>
          </cell>
          <cell r="N207">
            <v>4</v>
          </cell>
        </row>
        <row r="208">
          <cell r="A208">
            <v>220065</v>
          </cell>
          <cell r="B208" t="str">
            <v>Rushabh Shaileshkumar Magiya</v>
          </cell>
          <cell r="C208" t="str">
            <v>Finance</v>
          </cell>
          <cell r="D208" t="str">
            <v>Accounting &amp; Tax</v>
          </cell>
          <cell r="E208" t="str">
            <v>Senior Executive</v>
          </cell>
          <cell r="F208">
            <v>44901</v>
          </cell>
          <cell r="G208">
            <v>24</v>
          </cell>
          <cell r="H208">
            <v>21</v>
          </cell>
          <cell r="I208">
            <v>2</v>
          </cell>
          <cell r="J208">
            <v>1</v>
          </cell>
          <cell r="K208">
            <v>0</v>
          </cell>
          <cell r="L208">
            <v>0</v>
          </cell>
          <cell r="M208">
            <v>0</v>
          </cell>
          <cell r="N208">
            <v>3</v>
          </cell>
        </row>
        <row r="209">
          <cell r="A209">
            <v>220066</v>
          </cell>
          <cell r="B209" t="str">
            <v>Virani Dushyant Ashvinbhai</v>
          </cell>
          <cell r="C209" t="str">
            <v>Planning</v>
          </cell>
          <cell r="D209" t="str">
            <v>Raw Material - Purchase</v>
          </cell>
          <cell r="E209" t="str">
            <v>Assistant Engineer</v>
          </cell>
          <cell r="F209">
            <v>44907</v>
          </cell>
          <cell r="G209">
            <v>25</v>
          </cell>
          <cell r="H209">
            <v>25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</row>
        <row r="210">
          <cell r="A210">
            <v>220067</v>
          </cell>
          <cell r="B210" t="str">
            <v>Hardik Shrimali</v>
          </cell>
          <cell r="C210" t="str">
            <v>Engineering</v>
          </cell>
          <cell r="D210" t="str">
            <v>Maintenance</v>
          </cell>
          <cell r="E210" t="str">
            <v>Assistant Engineer</v>
          </cell>
          <cell r="F210">
            <v>44914</v>
          </cell>
          <cell r="G210">
            <v>25</v>
          </cell>
          <cell r="H210">
            <v>22</v>
          </cell>
          <cell r="I210">
            <v>3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3</v>
          </cell>
        </row>
        <row r="211">
          <cell r="A211">
            <v>220069</v>
          </cell>
          <cell r="B211" t="str">
            <v>Vicky J Khatri</v>
          </cell>
          <cell r="C211" t="str">
            <v>Finance</v>
          </cell>
          <cell r="D211" t="str">
            <v>Accounting &amp; Tax</v>
          </cell>
          <cell r="E211" t="str">
            <v>Assistant Executive</v>
          </cell>
          <cell r="F211">
            <v>44916</v>
          </cell>
          <cell r="G211">
            <v>25</v>
          </cell>
          <cell r="H211">
            <v>22</v>
          </cell>
          <cell r="I211">
            <v>3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3</v>
          </cell>
        </row>
        <row r="212">
          <cell r="A212">
            <v>230006</v>
          </cell>
          <cell r="B212" t="str">
            <v>Guru Adhar Singh</v>
          </cell>
          <cell r="C212" t="str">
            <v>HR</v>
          </cell>
          <cell r="D212" t="str">
            <v>ER &amp; IR</v>
          </cell>
          <cell r="E212" t="str">
            <v>Senior Executive</v>
          </cell>
          <cell r="F212">
            <v>44958</v>
          </cell>
          <cell r="G212">
            <v>25</v>
          </cell>
          <cell r="H212">
            <v>22</v>
          </cell>
          <cell r="I212">
            <v>0</v>
          </cell>
          <cell r="J212">
            <v>2</v>
          </cell>
          <cell r="K212">
            <v>0</v>
          </cell>
          <cell r="L212">
            <v>1</v>
          </cell>
          <cell r="M212">
            <v>0</v>
          </cell>
          <cell r="N212">
            <v>3</v>
          </cell>
        </row>
        <row r="213">
          <cell r="A213">
            <v>230008</v>
          </cell>
          <cell r="B213" t="str">
            <v>Arpitkumar Dineshbhai Patel</v>
          </cell>
          <cell r="C213" t="str">
            <v>Finance</v>
          </cell>
          <cell r="D213" t="str">
            <v>Accounting &amp; Tax</v>
          </cell>
          <cell r="E213" t="str">
            <v>Senior Executive</v>
          </cell>
          <cell r="F213">
            <v>44977</v>
          </cell>
          <cell r="G213">
            <v>24</v>
          </cell>
          <cell r="H213">
            <v>24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</row>
        <row r="214">
          <cell r="A214">
            <v>230009</v>
          </cell>
          <cell r="B214" t="str">
            <v>Mohammad Irshad Khan</v>
          </cell>
          <cell r="C214" t="str">
            <v>Retail Sales</v>
          </cell>
          <cell r="D214" t="str">
            <v>East Region</v>
          </cell>
          <cell r="E214" t="str">
            <v>Territory Sales Manager</v>
          </cell>
          <cell r="F214">
            <v>44977</v>
          </cell>
          <cell r="G214">
            <v>26</v>
          </cell>
          <cell r="H214">
            <v>26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</row>
        <row r="215">
          <cell r="A215">
            <v>230011</v>
          </cell>
          <cell r="B215" t="str">
            <v>Penumaka Purna Durga Satya Nagendra</v>
          </cell>
          <cell r="C215" t="str">
            <v>Retail Sales</v>
          </cell>
          <cell r="D215" t="str">
            <v>South Region</v>
          </cell>
          <cell r="E215" t="str">
            <v>Junior Territory Sales Manager</v>
          </cell>
          <cell r="F215">
            <v>44998</v>
          </cell>
          <cell r="G215">
            <v>26</v>
          </cell>
          <cell r="H215">
            <v>26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</row>
        <row r="216">
          <cell r="A216">
            <v>230013</v>
          </cell>
          <cell r="B216" t="str">
            <v xml:space="preserve"> Samikar Akash</v>
          </cell>
          <cell r="C216" t="str">
            <v>IT</v>
          </cell>
          <cell r="D216" t="str">
            <v>Production IT</v>
          </cell>
          <cell r="E216" t="str">
            <v>Assistant Developer</v>
          </cell>
          <cell r="F216">
            <v>45005</v>
          </cell>
          <cell r="G216">
            <v>24</v>
          </cell>
          <cell r="H216">
            <v>24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</row>
        <row r="217">
          <cell r="A217">
            <v>230014</v>
          </cell>
          <cell r="B217" t="str">
            <v>Chowtapalli Rahul Kanna</v>
          </cell>
          <cell r="C217" t="str">
            <v>IT</v>
          </cell>
          <cell r="D217" t="str">
            <v>Production IT</v>
          </cell>
          <cell r="E217" t="str">
            <v>Assistant Developer</v>
          </cell>
          <cell r="F217">
            <v>45005</v>
          </cell>
          <cell r="G217">
            <v>25</v>
          </cell>
          <cell r="H217">
            <v>25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</row>
        <row r="218">
          <cell r="A218">
            <v>230015</v>
          </cell>
          <cell r="B218" t="str">
            <v>Radhe Shyam Jaiswal</v>
          </cell>
          <cell r="C218" t="str">
            <v>Retail Sales</v>
          </cell>
          <cell r="D218" t="str">
            <v>West Region</v>
          </cell>
          <cell r="E218" t="str">
            <v>Sales Executive</v>
          </cell>
          <cell r="F218">
            <v>45005</v>
          </cell>
          <cell r="G218">
            <v>26</v>
          </cell>
          <cell r="H218">
            <v>26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</row>
        <row r="219">
          <cell r="A219">
            <v>230016</v>
          </cell>
          <cell r="B219" t="str">
            <v>Raghavendra N</v>
          </cell>
          <cell r="C219" t="str">
            <v>Service</v>
          </cell>
          <cell r="D219" t="str">
            <v>South Region</v>
          </cell>
          <cell r="E219" t="str">
            <v>Junior Territory Sales Manager</v>
          </cell>
          <cell r="F219">
            <v>45019</v>
          </cell>
          <cell r="G219">
            <v>26</v>
          </cell>
          <cell r="H219">
            <v>26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</row>
        <row r="220">
          <cell r="A220">
            <v>230020</v>
          </cell>
          <cell r="B220" t="str">
            <v>Tejaskumar Vyas</v>
          </cell>
          <cell r="C220" t="str">
            <v>Retail Sales</v>
          </cell>
          <cell r="D220" t="str">
            <v>West Region</v>
          </cell>
          <cell r="E220" t="str">
            <v>Assistant Executive</v>
          </cell>
          <cell r="F220">
            <v>45033</v>
          </cell>
          <cell r="G220">
            <v>23.5</v>
          </cell>
          <cell r="H220">
            <v>23.5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</row>
        <row r="221">
          <cell r="A221">
            <v>230023</v>
          </cell>
          <cell r="B221" t="str">
            <v>Parag Chovatiya</v>
          </cell>
          <cell r="C221" t="str">
            <v>RD1</v>
          </cell>
          <cell r="D221" t="str">
            <v>Formulation Development</v>
          </cell>
          <cell r="E221" t="str">
            <v>Assistant Engineer</v>
          </cell>
          <cell r="F221">
            <v>45047</v>
          </cell>
          <cell r="G221">
            <v>25</v>
          </cell>
          <cell r="H221">
            <v>25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</row>
        <row r="222">
          <cell r="A222">
            <v>230025</v>
          </cell>
          <cell r="B222" t="str">
            <v>Pabitra Kumar Naik</v>
          </cell>
          <cell r="C222" t="str">
            <v>IT</v>
          </cell>
          <cell r="D222" t="str">
            <v>Production IT</v>
          </cell>
          <cell r="E222" t="str">
            <v>Assistant Developer</v>
          </cell>
          <cell r="F222">
            <v>45047</v>
          </cell>
          <cell r="G222">
            <v>24</v>
          </cell>
          <cell r="H222">
            <v>24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</row>
        <row r="223">
          <cell r="A223">
            <v>230028</v>
          </cell>
          <cell r="B223" t="str">
            <v>Mudaliyar Shaktivel</v>
          </cell>
          <cell r="C223" t="str">
            <v>Production</v>
          </cell>
          <cell r="D223" t="str">
            <v>Tire Building</v>
          </cell>
          <cell r="E223" t="str">
            <v>Junior Engineer</v>
          </cell>
          <cell r="F223">
            <v>45068</v>
          </cell>
          <cell r="G223">
            <v>22</v>
          </cell>
          <cell r="H223">
            <v>15</v>
          </cell>
          <cell r="I223">
            <v>6</v>
          </cell>
          <cell r="J223">
            <v>1</v>
          </cell>
          <cell r="K223">
            <v>0</v>
          </cell>
          <cell r="L223">
            <v>0</v>
          </cell>
          <cell r="M223">
            <v>0</v>
          </cell>
          <cell r="N223">
            <v>7</v>
          </cell>
        </row>
        <row r="224">
          <cell r="A224">
            <v>230029</v>
          </cell>
          <cell r="B224" t="str">
            <v>Dipakkumar Hirabhai Saripadiya</v>
          </cell>
          <cell r="C224" t="str">
            <v>Production</v>
          </cell>
          <cell r="D224" t="str">
            <v>Mixing</v>
          </cell>
          <cell r="E224" t="str">
            <v>Assistant Engineer</v>
          </cell>
          <cell r="F224">
            <v>45068</v>
          </cell>
          <cell r="G224">
            <v>25</v>
          </cell>
          <cell r="H224">
            <v>25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</row>
        <row r="225">
          <cell r="A225">
            <v>230030</v>
          </cell>
          <cell r="B225" t="str">
            <v>Shah Manthan Dilipbhai</v>
          </cell>
          <cell r="C225" t="str">
            <v>Production</v>
          </cell>
          <cell r="D225" t="str">
            <v>Tire Building</v>
          </cell>
          <cell r="E225" t="str">
            <v>Junior Engineer</v>
          </cell>
          <cell r="F225">
            <v>45068</v>
          </cell>
          <cell r="G225">
            <v>23</v>
          </cell>
          <cell r="H225">
            <v>21</v>
          </cell>
          <cell r="I225">
            <v>0</v>
          </cell>
          <cell r="J225">
            <v>0</v>
          </cell>
          <cell r="K225">
            <v>0</v>
          </cell>
          <cell r="L225">
            <v>2</v>
          </cell>
          <cell r="M225">
            <v>0</v>
          </cell>
          <cell r="N225">
            <v>2</v>
          </cell>
        </row>
        <row r="226">
          <cell r="A226">
            <v>230031</v>
          </cell>
          <cell r="B226" t="str">
            <v>Shailesh Chauhan</v>
          </cell>
          <cell r="C226" t="str">
            <v>Production</v>
          </cell>
          <cell r="D226" t="str">
            <v>Curing</v>
          </cell>
          <cell r="E226" t="str">
            <v>Junior Operator</v>
          </cell>
          <cell r="F226">
            <v>45068</v>
          </cell>
          <cell r="G226">
            <v>25</v>
          </cell>
          <cell r="H226">
            <v>25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</row>
        <row r="227">
          <cell r="A227">
            <v>230032</v>
          </cell>
          <cell r="B227" t="str">
            <v>Parmar Paresh</v>
          </cell>
          <cell r="C227" t="str">
            <v>Production</v>
          </cell>
          <cell r="D227" t="str">
            <v>Curing</v>
          </cell>
          <cell r="E227" t="str">
            <v>Junior Operator</v>
          </cell>
          <cell r="F227">
            <v>45068</v>
          </cell>
          <cell r="G227">
            <v>25</v>
          </cell>
          <cell r="H227">
            <v>25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</row>
        <row r="228">
          <cell r="A228">
            <v>230033</v>
          </cell>
          <cell r="B228" t="str">
            <v>Parekh Kartikbhai Bhupendrabhai</v>
          </cell>
          <cell r="C228" t="str">
            <v>QA</v>
          </cell>
          <cell r="D228" t="str">
            <v>Quality Control</v>
          </cell>
          <cell r="E228" t="str">
            <v>Assistant Engineer</v>
          </cell>
          <cell r="F228">
            <v>45075</v>
          </cell>
          <cell r="G228">
            <v>25</v>
          </cell>
          <cell r="H228">
            <v>22</v>
          </cell>
          <cell r="I228">
            <v>2</v>
          </cell>
          <cell r="J228">
            <v>1</v>
          </cell>
          <cell r="K228">
            <v>0</v>
          </cell>
          <cell r="L228">
            <v>0</v>
          </cell>
          <cell r="M228">
            <v>0</v>
          </cell>
          <cell r="N228">
            <v>3</v>
          </cell>
        </row>
        <row r="229">
          <cell r="A229">
            <v>230034</v>
          </cell>
          <cell r="B229" t="str">
            <v>Ashish Rana</v>
          </cell>
          <cell r="C229" t="str">
            <v>Service</v>
          </cell>
          <cell r="D229" t="str">
            <v>West Region</v>
          </cell>
          <cell r="E229" t="str">
            <v>Assistant Executive</v>
          </cell>
          <cell r="F229">
            <v>45075</v>
          </cell>
          <cell r="G229">
            <v>25</v>
          </cell>
          <cell r="H229">
            <v>24</v>
          </cell>
          <cell r="I229">
            <v>1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1</v>
          </cell>
        </row>
        <row r="230">
          <cell r="A230">
            <v>230038</v>
          </cell>
          <cell r="B230" t="str">
            <v>Ahajoliya Sunny Mahadevbhai</v>
          </cell>
          <cell r="C230" t="str">
            <v>Engineering</v>
          </cell>
          <cell r="D230" t="str">
            <v>Utility</v>
          </cell>
          <cell r="E230" t="str">
            <v>Junior Engineer</v>
          </cell>
          <cell r="F230">
            <v>45082</v>
          </cell>
          <cell r="G230">
            <v>25</v>
          </cell>
          <cell r="H230">
            <v>25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1">
          <cell r="A231">
            <v>230039</v>
          </cell>
          <cell r="B231" t="str">
            <v>Sagar Tekade</v>
          </cell>
          <cell r="C231" t="str">
            <v>Retail Sales</v>
          </cell>
          <cell r="D231" t="str">
            <v>West Region</v>
          </cell>
          <cell r="E231" t="str">
            <v>Sales Executive</v>
          </cell>
          <cell r="F231">
            <v>45084</v>
          </cell>
          <cell r="G231">
            <v>26</v>
          </cell>
          <cell r="H231">
            <v>26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</row>
        <row r="232">
          <cell r="A232">
            <v>230040</v>
          </cell>
          <cell r="B232" t="str">
            <v>Patel Devang Mukeshbhai</v>
          </cell>
          <cell r="C232" t="str">
            <v>IT</v>
          </cell>
          <cell r="D232" t="str">
            <v>Operation IT</v>
          </cell>
          <cell r="E232" t="str">
            <v>Junior Engineer</v>
          </cell>
          <cell r="F232">
            <v>45096</v>
          </cell>
          <cell r="G232">
            <v>24.5</v>
          </cell>
          <cell r="H232">
            <v>23.5</v>
          </cell>
          <cell r="I232">
            <v>1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1</v>
          </cell>
        </row>
        <row r="233">
          <cell r="A233">
            <v>230042</v>
          </cell>
          <cell r="B233" t="str">
            <v>Goswami Purveshgiri Hiteshgiri</v>
          </cell>
          <cell r="C233" t="str">
            <v>Engineering</v>
          </cell>
          <cell r="D233" t="str">
            <v>Maintenance</v>
          </cell>
          <cell r="E233" t="str">
            <v>Assistant Engineer</v>
          </cell>
          <cell r="F233">
            <v>45096</v>
          </cell>
          <cell r="G233">
            <v>25</v>
          </cell>
          <cell r="H233">
            <v>25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</row>
        <row r="234">
          <cell r="A234">
            <v>230043</v>
          </cell>
          <cell r="B234" t="str">
            <v>Chavda Keval Rudabhai</v>
          </cell>
          <cell r="C234" t="str">
            <v>Administration</v>
          </cell>
          <cell r="D234" t="str">
            <v>GA</v>
          </cell>
          <cell r="E234" t="str">
            <v>Assistant Executive</v>
          </cell>
          <cell r="F234">
            <v>45096</v>
          </cell>
          <cell r="G234">
            <v>25</v>
          </cell>
          <cell r="H234">
            <v>25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</row>
        <row r="235">
          <cell r="A235">
            <v>230044</v>
          </cell>
          <cell r="B235" t="str">
            <v>Wagh Shivani Yogeshbhai</v>
          </cell>
          <cell r="C235" t="str">
            <v>Institutional Sales</v>
          </cell>
          <cell r="D235" t="str">
            <v>Logistics Solution</v>
          </cell>
          <cell r="E235" t="str">
            <v>Assistant Executive</v>
          </cell>
          <cell r="F235">
            <v>45096</v>
          </cell>
          <cell r="G235">
            <v>25</v>
          </cell>
          <cell r="H235">
            <v>21</v>
          </cell>
          <cell r="I235">
            <v>3</v>
          </cell>
          <cell r="J235">
            <v>0</v>
          </cell>
          <cell r="K235">
            <v>0</v>
          </cell>
          <cell r="L235">
            <v>1</v>
          </cell>
          <cell r="M235">
            <v>0</v>
          </cell>
          <cell r="N235">
            <v>4</v>
          </cell>
        </row>
        <row r="236">
          <cell r="A236">
            <v>230047</v>
          </cell>
          <cell r="B236" t="str">
            <v>Gohil Harsh Hiteshbhai</v>
          </cell>
          <cell r="C236" t="str">
            <v>Engineering</v>
          </cell>
          <cell r="D236" t="str">
            <v>Maintenance</v>
          </cell>
          <cell r="E236" t="str">
            <v>Assistant Engineer</v>
          </cell>
          <cell r="F236">
            <v>45110</v>
          </cell>
          <cell r="G236">
            <v>25</v>
          </cell>
          <cell r="H236">
            <v>25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</row>
        <row r="237">
          <cell r="A237">
            <v>230048</v>
          </cell>
          <cell r="B237" t="str">
            <v>Patel Harshil Dipenkumar</v>
          </cell>
          <cell r="C237" t="str">
            <v>Production</v>
          </cell>
          <cell r="D237" t="str">
            <v>Tire Building</v>
          </cell>
          <cell r="E237" t="str">
            <v>Junior Engineer</v>
          </cell>
          <cell r="F237">
            <v>45110</v>
          </cell>
          <cell r="G237">
            <v>25</v>
          </cell>
          <cell r="H237">
            <v>23</v>
          </cell>
          <cell r="I237">
            <v>2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2</v>
          </cell>
        </row>
        <row r="238">
          <cell r="A238">
            <v>230049</v>
          </cell>
          <cell r="B238" t="str">
            <v>Gopal Kumar</v>
          </cell>
          <cell r="C238" t="str">
            <v>Finance</v>
          </cell>
          <cell r="D238" t="str">
            <v>Accounting &amp; Tax</v>
          </cell>
          <cell r="E238" t="str">
            <v>Assistant Executive</v>
          </cell>
          <cell r="F238">
            <v>45117</v>
          </cell>
          <cell r="G238">
            <v>25</v>
          </cell>
          <cell r="H238">
            <v>23</v>
          </cell>
          <cell r="I238">
            <v>2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2</v>
          </cell>
        </row>
        <row r="239">
          <cell r="A239">
            <v>230051</v>
          </cell>
          <cell r="B239" t="str">
            <v>Urveshkumar Bhupendrabhai Gandhi</v>
          </cell>
          <cell r="C239" t="str">
            <v>Retail Sales</v>
          </cell>
          <cell r="D239" t="str">
            <v>West Region</v>
          </cell>
          <cell r="E239" t="str">
            <v>Territory Sales Manager</v>
          </cell>
          <cell r="F239">
            <v>45117</v>
          </cell>
          <cell r="G239">
            <v>26</v>
          </cell>
          <cell r="H239">
            <v>24</v>
          </cell>
          <cell r="I239">
            <v>2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2</v>
          </cell>
        </row>
        <row r="240">
          <cell r="A240">
            <v>230052</v>
          </cell>
          <cell r="B240" t="str">
            <v>Chavda Vicky Bharatkumar</v>
          </cell>
          <cell r="C240" t="str">
            <v>HR</v>
          </cell>
          <cell r="D240" t="str">
            <v>HRM</v>
          </cell>
          <cell r="E240" t="str">
            <v>Management Trainee</v>
          </cell>
          <cell r="F240">
            <v>45124</v>
          </cell>
          <cell r="G240">
            <v>25</v>
          </cell>
          <cell r="H240">
            <v>23</v>
          </cell>
          <cell r="I240">
            <v>2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2</v>
          </cell>
        </row>
        <row r="241">
          <cell r="A241">
            <v>230053</v>
          </cell>
          <cell r="B241" t="str">
            <v>Fofandi Dimple Dhanjibhai</v>
          </cell>
          <cell r="C241" t="str">
            <v>HR</v>
          </cell>
          <cell r="D241" t="str">
            <v>Talent Acquisition</v>
          </cell>
          <cell r="E241" t="str">
            <v>Assistant Executive</v>
          </cell>
          <cell r="F241">
            <v>45131</v>
          </cell>
          <cell r="G241">
            <v>25</v>
          </cell>
          <cell r="H241">
            <v>25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</row>
        <row r="242">
          <cell r="A242">
            <v>230054</v>
          </cell>
          <cell r="B242" t="str">
            <v>Baria Janvi Dineshbhai</v>
          </cell>
          <cell r="C242" t="str">
            <v>HR</v>
          </cell>
          <cell r="D242" t="str">
            <v>Learning &amp; Development</v>
          </cell>
          <cell r="E242" t="str">
            <v>Management Trainee</v>
          </cell>
          <cell r="F242">
            <v>45131</v>
          </cell>
          <cell r="G242">
            <v>25</v>
          </cell>
          <cell r="H242">
            <v>23</v>
          </cell>
          <cell r="I242">
            <v>2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2</v>
          </cell>
        </row>
        <row r="243">
          <cell r="A243">
            <v>230055</v>
          </cell>
          <cell r="B243" t="str">
            <v>Patel Jayminkumar Vinodbhai</v>
          </cell>
          <cell r="C243" t="str">
            <v>Administration</v>
          </cell>
          <cell r="D243" t="str">
            <v>Purchase &amp; Store</v>
          </cell>
          <cell r="E243" t="str">
            <v>Assistant Engineer</v>
          </cell>
          <cell r="F243">
            <v>45131</v>
          </cell>
          <cell r="G243">
            <v>25</v>
          </cell>
          <cell r="H243">
            <v>24</v>
          </cell>
          <cell r="I243">
            <v>0</v>
          </cell>
          <cell r="J243">
            <v>1</v>
          </cell>
          <cell r="K243">
            <v>0</v>
          </cell>
          <cell r="L243">
            <v>0</v>
          </cell>
          <cell r="M243">
            <v>0</v>
          </cell>
          <cell r="N243">
            <v>1</v>
          </cell>
        </row>
        <row r="244">
          <cell r="A244">
            <v>230056</v>
          </cell>
          <cell r="B244" t="str">
            <v>Darji Mukundkumar Navinchandra</v>
          </cell>
          <cell r="C244" t="str">
            <v>Finance</v>
          </cell>
          <cell r="D244" t="str">
            <v>Accounting &amp; Tax</v>
          </cell>
          <cell r="E244" t="str">
            <v>Executive</v>
          </cell>
          <cell r="F244">
            <v>45139</v>
          </cell>
          <cell r="G244">
            <v>24</v>
          </cell>
          <cell r="H244">
            <v>24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</row>
        <row r="245">
          <cell r="A245">
            <v>230057</v>
          </cell>
          <cell r="B245" t="str">
            <v>Darji Yash Rakeshkumar</v>
          </cell>
          <cell r="C245" t="str">
            <v>Finance</v>
          </cell>
          <cell r="D245" t="str">
            <v>Accounting &amp; Tax</v>
          </cell>
          <cell r="E245" t="str">
            <v>Assistant Executive</v>
          </cell>
          <cell r="F245">
            <v>45139</v>
          </cell>
          <cell r="G245">
            <v>24</v>
          </cell>
          <cell r="H245">
            <v>22</v>
          </cell>
          <cell r="I245">
            <v>2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2</v>
          </cell>
        </row>
        <row r="246">
          <cell r="A246">
            <v>230058</v>
          </cell>
          <cell r="B246" t="str">
            <v>Riya Rai</v>
          </cell>
          <cell r="C246" t="str">
            <v>Administration</v>
          </cell>
          <cell r="D246" t="str">
            <v>GA</v>
          </cell>
          <cell r="E246" t="str">
            <v>Assistant Executive</v>
          </cell>
          <cell r="F246">
            <v>45145</v>
          </cell>
          <cell r="G246">
            <v>25</v>
          </cell>
          <cell r="H246">
            <v>24</v>
          </cell>
          <cell r="I246">
            <v>0</v>
          </cell>
          <cell r="J246">
            <v>1</v>
          </cell>
          <cell r="K246">
            <v>0</v>
          </cell>
          <cell r="L246">
            <v>0</v>
          </cell>
          <cell r="M246">
            <v>0</v>
          </cell>
          <cell r="N246">
            <v>1</v>
          </cell>
        </row>
        <row r="247">
          <cell r="A247">
            <v>230059</v>
          </cell>
          <cell r="B247" t="str">
            <v>Snehi Rahulkumar Girishbhai</v>
          </cell>
          <cell r="C247" t="str">
            <v>Engineering</v>
          </cell>
          <cell r="D247" t="str">
            <v>Maintenance</v>
          </cell>
          <cell r="E247" t="str">
            <v>Assistant Engineer</v>
          </cell>
          <cell r="F247">
            <v>45145</v>
          </cell>
          <cell r="G247">
            <v>25</v>
          </cell>
          <cell r="H247">
            <v>20</v>
          </cell>
          <cell r="I247">
            <v>5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5</v>
          </cell>
        </row>
        <row r="248">
          <cell r="A248">
            <v>230061</v>
          </cell>
          <cell r="B248" t="str">
            <v>Mayank Kashyap</v>
          </cell>
          <cell r="C248" t="str">
            <v>EHS</v>
          </cell>
          <cell r="D248" t="str">
            <v>EHS</v>
          </cell>
          <cell r="E248" t="str">
            <v>Junior Executive</v>
          </cell>
          <cell r="F248">
            <v>45154</v>
          </cell>
          <cell r="G248">
            <v>25</v>
          </cell>
          <cell r="H248">
            <v>25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</row>
        <row r="249">
          <cell r="A249">
            <v>230062</v>
          </cell>
          <cell r="B249" t="str">
            <v>Kuldeepaksinh Girirajsinh Zala</v>
          </cell>
          <cell r="C249" t="str">
            <v>Planning</v>
          </cell>
          <cell r="D249" t="str">
            <v>Planning</v>
          </cell>
          <cell r="E249" t="str">
            <v>Executive</v>
          </cell>
          <cell r="F249">
            <v>45154</v>
          </cell>
          <cell r="G249">
            <v>25</v>
          </cell>
          <cell r="H249">
            <v>23.5</v>
          </cell>
          <cell r="I249">
            <v>1.5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1.5</v>
          </cell>
        </row>
        <row r="250">
          <cell r="A250">
            <v>230064</v>
          </cell>
          <cell r="B250" t="str">
            <v>Pritesh Gajendragiri Aparnathi</v>
          </cell>
          <cell r="C250" t="str">
            <v>Planning</v>
          </cell>
          <cell r="D250" t="str">
            <v>Product Management</v>
          </cell>
          <cell r="E250" t="str">
            <v>Assistant Executive</v>
          </cell>
          <cell r="F250">
            <v>45180</v>
          </cell>
          <cell r="G250">
            <v>25</v>
          </cell>
          <cell r="H250">
            <v>25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</row>
        <row r="251">
          <cell r="A251">
            <v>230065</v>
          </cell>
          <cell r="B251" t="str">
            <v>Priya</v>
          </cell>
          <cell r="C251" t="str">
            <v>QA</v>
          </cell>
          <cell r="D251" t="str">
            <v>Quality Control</v>
          </cell>
          <cell r="E251" t="str">
            <v>Engineer</v>
          </cell>
          <cell r="F251">
            <v>45194</v>
          </cell>
          <cell r="G251">
            <v>24</v>
          </cell>
          <cell r="H251">
            <v>23.5</v>
          </cell>
          <cell r="I251">
            <v>0</v>
          </cell>
          <cell r="J251">
            <v>0</v>
          </cell>
          <cell r="K251">
            <v>0</v>
          </cell>
          <cell r="L251">
            <v>0.5</v>
          </cell>
          <cell r="M251">
            <v>0</v>
          </cell>
          <cell r="N251">
            <v>0.5</v>
          </cell>
        </row>
        <row r="252">
          <cell r="A252">
            <v>230066</v>
          </cell>
          <cell r="B252" t="str">
            <v>Shubham Singh</v>
          </cell>
          <cell r="C252" t="str">
            <v>Engineering</v>
          </cell>
          <cell r="D252" t="str">
            <v>Utility</v>
          </cell>
          <cell r="E252" t="str">
            <v>Junior Engineer</v>
          </cell>
          <cell r="F252">
            <v>45194</v>
          </cell>
          <cell r="G252">
            <v>25</v>
          </cell>
          <cell r="H252">
            <v>25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</row>
        <row r="253">
          <cell r="A253">
            <v>230067</v>
          </cell>
          <cell r="B253" t="str">
            <v>Patel Mayank Dilipbhai</v>
          </cell>
          <cell r="C253" t="str">
            <v>Engineering</v>
          </cell>
          <cell r="D253" t="str">
            <v>Maintenance</v>
          </cell>
          <cell r="E253" t="str">
            <v>Assistant Engineer</v>
          </cell>
          <cell r="F253">
            <v>45194</v>
          </cell>
          <cell r="G253">
            <v>25</v>
          </cell>
          <cell r="H253">
            <v>25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</row>
        <row r="254">
          <cell r="A254">
            <v>230068</v>
          </cell>
          <cell r="B254" t="str">
            <v>Kanara Jagdish Sajanbhai</v>
          </cell>
          <cell r="C254" t="str">
            <v>Engineering</v>
          </cell>
          <cell r="D254" t="str">
            <v>Maintenance</v>
          </cell>
          <cell r="E254" t="str">
            <v>Assistant Engineer</v>
          </cell>
          <cell r="F254">
            <v>45208</v>
          </cell>
          <cell r="G254">
            <v>31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31</v>
          </cell>
          <cell r="M254">
            <v>0</v>
          </cell>
          <cell r="N254">
            <v>31</v>
          </cell>
        </row>
        <row r="255">
          <cell r="A255">
            <v>230070</v>
          </cell>
          <cell r="B255" t="str">
            <v>Omhari Kumar Rawat</v>
          </cell>
          <cell r="C255" t="str">
            <v>Planning</v>
          </cell>
          <cell r="D255" t="str">
            <v>Product Management</v>
          </cell>
          <cell r="E255" t="str">
            <v>Junior Executive</v>
          </cell>
          <cell r="F255">
            <v>45208</v>
          </cell>
          <cell r="G255">
            <v>24</v>
          </cell>
          <cell r="H255">
            <v>24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</row>
        <row r="256">
          <cell r="A256">
            <v>230071</v>
          </cell>
          <cell r="B256" t="str">
            <v>Padhiyar Parth Mukeshbhai</v>
          </cell>
          <cell r="C256" t="str">
            <v>IT</v>
          </cell>
          <cell r="D256" t="str">
            <v>Production IT</v>
          </cell>
          <cell r="E256" t="str">
            <v>Developer Trainee</v>
          </cell>
          <cell r="F256">
            <v>45208</v>
          </cell>
          <cell r="G256">
            <v>25</v>
          </cell>
          <cell r="H256">
            <v>25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</row>
        <row r="257">
          <cell r="A257">
            <v>230072</v>
          </cell>
          <cell r="B257" t="str">
            <v>Rana Ronakkumar Rajeshbhai</v>
          </cell>
          <cell r="C257" t="str">
            <v>Engineering</v>
          </cell>
          <cell r="D257" t="str">
            <v>Maintenance</v>
          </cell>
          <cell r="E257" t="str">
            <v>Assistant Engineer</v>
          </cell>
          <cell r="F257">
            <v>45215</v>
          </cell>
          <cell r="G257">
            <v>25</v>
          </cell>
          <cell r="H257">
            <v>18</v>
          </cell>
          <cell r="I257">
            <v>0</v>
          </cell>
          <cell r="J257">
            <v>0</v>
          </cell>
          <cell r="K257">
            <v>0</v>
          </cell>
          <cell r="L257">
            <v>7</v>
          </cell>
          <cell r="M257">
            <v>0</v>
          </cell>
          <cell r="N257">
            <v>7</v>
          </cell>
        </row>
        <row r="258">
          <cell r="A258">
            <v>230073</v>
          </cell>
          <cell r="B258" t="str">
            <v>Chorasiya Hardik Ganpatbhai</v>
          </cell>
          <cell r="C258" t="str">
            <v>Retail Sales</v>
          </cell>
          <cell r="D258" t="str">
            <v>East Region</v>
          </cell>
          <cell r="E258" t="str">
            <v>Assistant Executive</v>
          </cell>
          <cell r="F258">
            <v>45215</v>
          </cell>
          <cell r="G258">
            <v>25</v>
          </cell>
          <cell r="H258">
            <v>22</v>
          </cell>
          <cell r="I258">
            <v>3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3</v>
          </cell>
        </row>
        <row r="259">
          <cell r="A259">
            <v>230074</v>
          </cell>
          <cell r="B259" t="str">
            <v>Santosh Kumar Sahni</v>
          </cell>
          <cell r="C259" t="str">
            <v>Planning</v>
          </cell>
          <cell r="D259" t="str">
            <v>Product Management</v>
          </cell>
          <cell r="E259" t="str">
            <v>Assistant Engineer</v>
          </cell>
          <cell r="F259">
            <v>45215</v>
          </cell>
          <cell r="G259">
            <v>25</v>
          </cell>
          <cell r="H259">
            <v>25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</row>
        <row r="260">
          <cell r="A260">
            <v>230075</v>
          </cell>
          <cell r="B260" t="str">
            <v>Dineshkumar Sivalingam</v>
          </cell>
          <cell r="C260" t="str">
            <v>Retail Sales</v>
          </cell>
          <cell r="D260" t="str">
            <v>South Region</v>
          </cell>
          <cell r="E260" t="str">
            <v>Junior Territory Sales Manager</v>
          </cell>
          <cell r="F260">
            <v>45215</v>
          </cell>
          <cell r="G260">
            <v>26</v>
          </cell>
          <cell r="H260">
            <v>26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</row>
        <row r="261">
          <cell r="A261">
            <v>230076</v>
          </cell>
          <cell r="B261" t="str">
            <v>Gohil Sanjivbhai Mansukhbhai</v>
          </cell>
          <cell r="C261" t="str">
            <v>Engineering</v>
          </cell>
          <cell r="D261" t="str">
            <v>Maintenance</v>
          </cell>
          <cell r="E261" t="str">
            <v>Junior Technician</v>
          </cell>
          <cell r="F261">
            <v>45224</v>
          </cell>
          <cell r="G261">
            <v>25</v>
          </cell>
          <cell r="H261">
            <v>24</v>
          </cell>
          <cell r="I261">
            <v>0</v>
          </cell>
          <cell r="J261">
            <v>1</v>
          </cell>
          <cell r="K261">
            <v>0</v>
          </cell>
          <cell r="L261">
            <v>0</v>
          </cell>
          <cell r="M261">
            <v>0</v>
          </cell>
          <cell r="N261">
            <v>1</v>
          </cell>
        </row>
        <row r="262">
          <cell r="A262">
            <v>230077</v>
          </cell>
          <cell r="B262" t="str">
            <v>Koli Patel Maheshbhai Popatbhai</v>
          </cell>
          <cell r="C262" t="str">
            <v>Engineering</v>
          </cell>
          <cell r="D262" t="str">
            <v>Utility</v>
          </cell>
          <cell r="E262" t="str">
            <v>Assistant Operator</v>
          </cell>
          <cell r="F262">
            <v>45224</v>
          </cell>
          <cell r="G262">
            <v>25</v>
          </cell>
          <cell r="H262">
            <v>25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</row>
        <row r="263">
          <cell r="A263">
            <v>230078</v>
          </cell>
          <cell r="B263" t="str">
            <v>Nayi Ashishkumar Tribhovandas</v>
          </cell>
          <cell r="C263" t="str">
            <v>QA</v>
          </cell>
          <cell r="D263" t="str">
            <v>Quality Control</v>
          </cell>
          <cell r="E263" t="str">
            <v>Junior Operator</v>
          </cell>
          <cell r="F263">
            <v>45224</v>
          </cell>
          <cell r="G263">
            <v>24</v>
          </cell>
          <cell r="H263">
            <v>24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</row>
        <row r="264">
          <cell r="A264">
            <v>230079</v>
          </cell>
          <cell r="B264" t="str">
            <v>Gurcharan Singh</v>
          </cell>
          <cell r="C264" t="str">
            <v>Engineering</v>
          </cell>
          <cell r="D264" t="str">
            <v>Maintenance</v>
          </cell>
          <cell r="E264" t="str">
            <v>Assistant Operator</v>
          </cell>
          <cell r="F264">
            <v>45224</v>
          </cell>
          <cell r="G264">
            <v>25</v>
          </cell>
          <cell r="H264">
            <v>18</v>
          </cell>
          <cell r="I264">
            <v>2</v>
          </cell>
          <cell r="J264">
            <v>1</v>
          </cell>
          <cell r="K264">
            <v>4</v>
          </cell>
          <cell r="L264">
            <v>0</v>
          </cell>
          <cell r="M264">
            <v>0</v>
          </cell>
          <cell r="N264">
            <v>7</v>
          </cell>
        </row>
        <row r="265">
          <cell r="A265">
            <v>230080</v>
          </cell>
          <cell r="B265" t="str">
            <v>Sandeep Maurya</v>
          </cell>
          <cell r="C265" t="str">
            <v>Engineering</v>
          </cell>
          <cell r="D265" t="str">
            <v>Utility</v>
          </cell>
          <cell r="E265" t="str">
            <v>Senior Operator</v>
          </cell>
          <cell r="F265">
            <v>45224</v>
          </cell>
          <cell r="G265">
            <v>25</v>
          </cell>
          <cell r="H265">
            <v>25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</row>
        <row r="266">
          <cell r="A266">
            <v>230081</v>
          </cell>
          <cell r="B266" t="str">
            <v>Goswami Vishnukumar Ashokbhai</v>
          </cell>
          <cell r="C266" t="str">
            <v>QA</v>
          </cell>
          <cell r="D266" t="str">
            <v>Quality Control</v>
          </cell>
          <cell r="E266" t="str">
            <v>Junior Engineer</v>
          </cell>
          <cell r="F266">
            <v>45231</v>
          </cell>
          <cell r="G266">
            <v>25</v>
          </cell>
          <cell r="H266">
            <v>22</v>
          </cell>
          <cell r="I266">
            <v>3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3</v>
          </cell>
        </row>
        <row r="267">
          <cell r="A267">
            <v>230082</v>
          </cell>
          <cell r="B267" t="str">
            <v>Mitulkumar Rajendrabhai Barad</v>
          </cell>
          <cell r="C267" t="str">
            <v>Engineering</v>
          </cell>
          <cell r="D267" t="str">
            <v>Maintenance</v>
          </cell>
          <cell r="E267" t="str">
            <v>Assistant Engineer</v>
          </cell>
          <cell r="F267">
            <v>45236</v>
          </cell>
          <cell r="G267">
            <v>25</v>
          </cell>
          <cell r="H267">
            <v>25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</row>
        <row r="268">
          <cell r="A268">
            <v>230083</v>
          </cell>
          <cell r="B268" t="str">
            <v>Jangade Vinayak</v>
          </cell>
          <cell r="C268" t="str">
            <v>QA</v>
          </cell>
          <cell r="D268" t="str">
            <v>Quality System</v>
          </cell>
          <cell r="E268" t="str">
            <v>Engineer</v>
          </cell>
          <cell r="F268">
            <v>45236</v>
          </cell>
          <cell r="G268">
            <v>25</v>
          </cell>
          <cell r="H268">
            <v>22</v>
          </cell>
          <cell r="I268">
            <v>3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3</v>
          </cell>
        </row>
        <row r="269">
          <cell r="A269">
            <v>230084</v>
          </cell>
          <cell r="B269" t="str">
            <v>Vishal Nanakram Kotak</v>
          </cell>
          <cell r="C269" t="str">
            <v>HR</v>
          </cell>
          <cell r="D269" t="str">
            <v>ER &amp; IR</v>
          </cell>
          <cell r="E269" t="str">
            <v>Executive</v>
          </cell>
          <cell r="F269">
            <v>45236</v>
          </cell>
          <cell r="G269">
            <v>25</v>
          </cell>
          <cell r="H269">
            <v>24</v>
          </cell>
          <cell r="I269">
            <v>0</v>
          </cell>
          <cell r="J269">
            <v>0</v>
          </cell>
          <cell r="K269">
            <v>0</v>
          </cell>
          <cell r="L269">
            <v>1</v>
          </cell>
          <cell r="M269">
            <v>0</v>
          </cell>
          <cell r="N269">
            <v>1</v>
          </cell>
        </row>
        <row r="270">
          <cell r="A270">
            <v>230085</v>
          </cell>
          <cell r="B270" t="str">
            <v>Bhavik Pravinbhai Paradiya</v>
          </cell>
          <cell r="C270" t="str">
            <v>Administration</v>
          </cell>
          <cell r="D270" t="str">
            <v>Purchase &amp; Store</v>
          </cell>
          <cell r="E270" t="str">
            <v>Assistant Executive</v>
          </cell>
          <cell r="F270">
            <v>45236</v>
          </cell>
          <cell r="G270">
            <v>25</v>
          </cell>
          <cell r="H270">
            <v>23</v>
          </cell>
          <cell r="I270">
            <v>2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2</v>
          </cell>
        </row>
        <row r="271">
          <cell r="A271">
            <v>230086</v>
          </cell>
          <cell r="B271" t="str">
            <v>Rathod Vaibhav</v>
          </cell>
          <cell r="C271" t="str">
            <v>Production</v>
          </cell>
          <cell r="D271" t="str">
            <v>Tire Building</v>
          </cell>
          <cell r="E271" t="str">
            <v>Assistant Engineer</v>
          </cell>
          <cell r="F271">
            <v>45236</v>
          </cell>
          <cell r="G271">
            <v>25</v>
          </cell>
          <cell r="H271">
            <v>24</v>
          </cell>
          <cell r="I271">
            <v>1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1</v>
          </cell>
        </row>
        <row r="272">
          <cell r="A272">
            <v>230087</v>
          </cell>
          <cell r="B272" t="str">
            <v>Ebenezer Rajeev F</v>
          </cell>
          <cell r="C272" t="str">
            <v>Retail Sales</v>
          </cell>
          <cell r="D272" t="str">
            <v>South Region</v>
          </cell>
          <cell r="E272" t="str">
            <v>Junior Territory Sales Manager</v>
          </cell>
          <cell r="F272">
            <v>45236</v>
          </cell>
          <cell r="G272">
            <v>26</v>
          </cell>
          <cell r="H272">
            <v>25</v>
          </cell>
          <cell r="I272">
            <v>1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1</v>
          </cell>
        </row>
        <row r="273">
          <cell r="A273">
            <v>230088</v>
          </cell>
          <cell r="B273" t="str">
            <v>Ayan Chatterjee</v>
          </cell>
          <cell r="C273" t="str">
            <v>Retail Sales</v>
          </cell>
          <cell r="D273" t="str">
            <v>East Region</v>
          </cell>
          <cell r="E273" t="str">
            <v>Junior Territory Sales Manager</v>
          </cell>
          <cell r="F273">
            <v>45236</v>
          </cell>
          <cell r="G273">
            <v>26</v>
          </cell>
          <cell r="H273">
            <v>22</v>
          </cell>
          <cell r="I273">
            <v>1</v>
          </cell>
          <cell r="J273">
            <v>0</v>
          </cell>
          <cell r="K273">
            <v>0</v>
          </cell>
          <cell r="L273">
            <v>3</v>
          </cell>
          <cell r="M273">
            <v>0</v>
          </cell>
          <cell r="N273">
            <v>4</v>
          </cell>
        </row>
        <row r="274">
          <cell r="A274">
            <v>230089</v>
          </cell>
          <cell r="B274" t="str">
            <v>Jadeja Krushnapalsinh</v>
          </cell>
          <cell r="C274" t="str">
            <v>Institutional Sales</v>
          </cell>
          <cell r="D274" t="str">
            <v>OES &amp; Fleet</v>
          </cell>
          <cell r="E274" t="str">
            <v>Junior Executive</v>
          </cell>
          <cell r="F274">
            <v>45250</v>
          </cell>
          <cell r="G274">
            <v>25</v>
          </cell>
          <cell r="H274">
            <v>23</v>
          </cell>
          <cell r="I274">
            <v>1</v>
          </cell>
          <cell r="J274">
            <v>1</v>
          </cell>
          <cell r="K274">
            <v>0</v>
          </cell>
          <cell r="L274">
            <v>0</v>
          </cell>
          <cell r="M274">
            <v>0</v>
          </cell>
          <cell r="N274">
            <v>2</v>
          </cell>
        </row>
        <row r="275">
          <cell r="A275">
            <v>230090</v>
          </cell>
          <cell r="B275" t="str">
            <v>Ashok Kumar Pradhan</v>
          </cell>
          <cell r="C275" t="str">
            <v>Retail Sales</v>
          </cell>
          <cell r="D275" t="str">
            <v>East Region</v>
          </cell>
          <cell r="E275" t="str">
            <v>Junior Territory Sales Manager</v>
          </cell>
          <cell r="F275">
            <v>45250</v>
          </cell>
          <cell r="G275">
            <v>26</v>
          </cell>
          <cell r="H275">
            <v>26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</row>
        <row r="276">
          <cell r="A276">
            <v>230091</v>
          </cell>
          <cell r="B276" t="str">
            <v>Chauhan Anilbhai</v>
          </cell>
          <cell r="C276" t="str">
            <v>Production</v>
          </cell>
          <cell r="D276" t="str">
            <v>Mixing</v>
          </cell>
          <cell r="E276" t="str">
            <v>Assistant Operator</v>
          </cell>
          <cell r="F276">
            <v>45264</v>
          </cell>
          <cell r="G276">
            <v>25</v>
          </cell>
          <cell r="H276">
            <v>25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</row>
        <row r="277">
          <cell r="A277">
            <v>230092</v>
          </cell>
          <cell r="B277" t="str">
            <v>Chandani Pratik</v>
          </cell>
          <cell r="C277" t="str">
            <v>Production</v>
          </cell>
          <cell r="D277" t="str">
            <v>Extrusion</v>
          </cell>
          <cell r="E277" t="str">
            <v>Engineer</v>
          </cell>
          <cell r="F277">
            <v>45264</v>
          </cell>
          <cell r="G277">
            <v>25</v>
          </cell>
          <cell r="H277">
            <v>25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</row>
        <row r="278">
          <cell r="A278">
            <v>230093</v>
          </cell>
          <cell r="B278" t="str">
            <v>Jeet Bharatbhai Dedaniya</v>
          </cell>
          <cell r="C278" t="str">
            <v>Production</v>
          </cell>
          <cell r="D278" t="str">
            <v>Extrusion</v>
          </cell>
          <cell r="E278" t="str">
            <v>Junior Engineer</v>
          </cell>
          <cell r="F278">
            <v>45264</v>
          </cell>
          <cell r="G278">
            <v>24</v>
          </cell>
          <cell r="H278">
            <v>24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</row>
        <row r="279">
          <cell r="A279">
            <v>230094</v>
          </cell>
          <cell r="B279" t="str">
            <v>Panchal Ravi</v>
          </cell>
          <cell r="C279" t="str">
            <v>Production</v>
          </cell>
          <cell r="D279" t="str">
            <v>Mixing</v>
          </cell>
          <cell r="E279" t="str">
            <v>Junior Engineer</v>
          </cell>
          <cell r="F279">
            <v>45264</v>
          </cell>
          <cell r="G279">
            <v>25</v>
          </cell>
          <cell r="H279">
            <v>25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</row>
        <row r="280">
          <cell r="A280">
            <v>230095</v>
          </cell>
          <cell r="B280" t="str">
            <v>Harsh Ashokbhai Raimangiya</v>
          </cell>
          <cell r="C280" t="str">
            <v>Finance</v>
          </cell>
          <cell r="D280" t="str">
            <v>Accounting &amp; Tax</v>
          </cell>
          <cell r="E280" t="str">
            <v>Assistant Executive</v>
          </cell>
          <cell r="F280">
            <v>45264</v>
          </cell>
          <cell r="G280">
            <v>24</v>
          </cell>
          <cell r="H280">
            <v>23</v>
          </cell>
          <cell r="I280">
            <v>1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1</v>
          </cell>
        </row>
        <row r="281">
          <cell r="A281">
            <v>230096</v>
          </cell>
          <cell r="B281" t="str">
            <v>Ka.Patel Shivam Hiteshkumar</v>
          </cell>
          <cell r="C281" t="str">
            <v>Planning</v>
          </cell>
          <cell r="D281" t="str">
            <v>Raw Material Management</v>
          </cell>
          <cell r="E281" t="str">
            <v>Junior Engineer</v>
          </cell>
          <cell r="F281">
            <v>45271</v>
          </cell>
          <cell r="G281">
            <v>25</v>
          </cell>
          <cell r="H281">
            <v>25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</row>
        <row r="282">
          <cell r="A282">
            <v>230097</v>
          </cell>
          <cell r="B282" t="str">
            <v>Ishankumar Dhirajlal Rakholiya</v>
          </cell>
          <cell r="C282" t="str">
            <v>Administration</v>
          </cell>
          <cell r="D282" t="str">
            <v>GA</v>
          </cell>
          <cell r="E282" t="str">
            <v>Assistant Engineer</v>
          </cell>
          <cell r="F282">
            <v>45271</v>
          </cell>
          <cell r="G282">
            <v>25</v>
          </cell>
          <cell r="H282">
            <v>24</v>
          </cell>
          <cell r="I282">
            <v>1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1</v>
          </cell>
        </row>
        <row r="283">
          <cell r="A283">
            <v>240001</v>
          </cell>
          <cell r="B283" t="str">
            <v>Chintan Hasmukhbhai Patel</v>
          </cell>
          <cell r="C283" t="str">
            <v>QA</v>
          </cell>
          <cell r="D283" t="str">
            <v>Quality Control</v>
          </cell>
          <cell r="E283" t="str">
            <v>Assistant Engineer</v>
          </cell>
          <cell r="F283">
            <v>45292</v>
          </cell>
          <cell r="G283">
            <v>21</v>
          </cell>
          <cell r="H283">
            <v>21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A284">
            <v>240002</v>
          </cell>
          <cell r="B284" t="str">
            <v>Dave Vishalkumar</v>
          </cell>
          <cell r="C284" t="str">
            <v>IT</v>
          </cell>
          <cell r="D284" t="str">
            <v>IT Equipment</v>
          </cell>
          <cell r="E284" t="str">
            <v>Assistant Engineer</v>
          </cell>
          <cell r="F284">
            <v>45292</v>
          </cell>
          <cell r="G284">
            <v>21</v>
          </cell>
          <cell r="H284">
            <v>21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A285">
            <v>240003</v>
          </cell>
          <cell r="B285" t="str">
            <v>Thakor Dasharathkumar Ramtubhai</v>
          </cell>
          <cell r="C285" t="str">
            <v>Engineering</v>
          </cell>
          <cell r="D285" t="str">
            <v>Maintenance</v>
          </cell>
          <cell r="E285" t="str">
            <v>Junior Technician</v>
          </cell>
          <cell r="F285">
            <v>45292</v>
          </cell>
          <cell r="G285">
            <v>21</v>
          </cell>
          <cell r="H285">
            <v>21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A286">
            <v>240004</v>
          </cell>
          <cell r="B286" t="str">
            <v>Prajapati Vishalkumar Ganeshbhai</v>
          </cell>
          <cell r="C286" t="str">
            <v>Finance</v>
          </cell>
          <cell r="D286" t="str">
            <v>Accounting &amp; Tax</v>
          </cell>
          <cell r="E286" t="str">
            <v>Junior Executive</v>
          </cell>
          <cell r="F286">
            <v>45299</v>
          </cell>
          <cell r="G286">
            <v>15</v>
          </cell>
          <cell r="H286">
            <v>15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</row>
        <row r="287">
          <cell r="A287">
            <v>240005</v>
          </cell>
          <cell r="B287" t="str">
            <v>Nitin Ramdas Gayakwad</v>
          </cell>
          <cell r="C287" t="str">
            <v>QA</v>
          </cell>
          <cell r="D287" t="str">
            <v>Quality System</v>
          </cell>
          <cell r="E287" t="str">
            <v>Engineer</v>
          </cell>
          <cell r="F287">
            <v>45299</v>
          </cell>
          <cell r="G287">
            <v>15</v>
          </cell>
          <cell r="H287">
            <v>15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</row>
        <row r="288">
          <cell r="A288">
            <v>240006</v>
          </cell>
          <cell r="B288" t="str">
            <v>Parmar Priyank Dahyabhai</v>
          </cell>
          <cell r="C288" t="str">
            <v>HR</v>
          </cell>
          <cell r="D288" t="str">
            <v>HRM</v>
          </cell>
          <cell r="E288" t="str">
            <v>Junior Executive</v>
          </cell>
          <cell r="F288">
            <v>45300</v>
          </cell>
          <cell r="G288">
            <v>14</v>
          </cell>
          <cell r="H288">
            <v>14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A289" t="str">
            <v>FT2301003</v>
          </cell>
          <cell r="B289" t="str">
            <v>Shailee Malviya</v>
          </cell>
          <cell r="C289" t="str">
            <v xml:space="preserve">Production </v>
          </cell>
          <cell r="D289" t="str">
            <v>Tire Building</v>
          </cell>
          <cell r="E289" t="str">
            <v>Assistant Engineer</v>
          </cell>
          <cell r="F289">
            <v>44956</v>
          </cell>
          <cell r="G289">
            <v>25</v>
          </cell>
          <cell r="H289">
            <v>25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</row>
        <row r="290">
          <cell r="A290" t="str">
            <v>FT2301004</v>
          </cell>
          <cell r="B290" t="str">
            <v>Sapna Ahirwar</v>
          </cell>
          <cell r="C290" t="str">
            <v>Engineering</v>
          </cell>
          <cell r="D290" t="str">
            <v>Maintenance</v>
          </cell>
          <cell r="E290" t="str">
            <v>DET</v>
          </cell>
          <cell r="F290">
            <v>44956</v>
          </cell>
          <cell r="G290">
            <v>25</v>
          </cell>
          <cell r="H290">
            <v>19</v>
          </cell>
          <cell r="I290">
            <v>5</v>
          </cell>
          <cell r="J290">
            <v>1</v>
          </cell>
          <cell r="K290">
            <v>0</v>
          </cell>
          <cell r="L290">
            <v>0</v>
          </cell>
          <cell r="M290">
            <v>0</v>
          </cell>
          <cell r="N290">
            <v>6</v>
          </cell>
        </row>
        <row r="291">
          <cell r="A291" t="str">
            <v>FT2002026</v>
          </cell>
          <cell r="B291" t="str">
            <v>Arjunsinh Chavada</v>
          </cell>
          <cell r="C291" t="str">
            <v>Engineering</v>
          </cell>
          <cell r="D291" t="str">
            <v>Maintenance</v>
          </cell>
          <cell r="E291" t="str">
            <v>Technician</v>
          </cell>
          <cell r="F291">
            <v>43878</v>
          </cell>
          <cell r="G291">
            <v>25</v>
          </cell>
          <cell r="H291">
            <v>25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</row>
        <row r="292">
          <cell r="A292" t="str">
            <v>FT2302005</v>
          </cell>
          <cell r="B292" t="str">
            <v>Bhushan Patil</v>
          </cell>
          <cell r="C292" t="str">
            <v>Production</v>
          </cell>
          <cell r="D292" t="str">
            <v>Product Process Improvement</v>
          </cell>
          <cell r="E292" t="str">
            <v>Junior Operator</v>
          </cell>
          <cell r="F292">
            <v>44977</v>
          </cell>
          <cell r="G292">
            <v>24</v>
          </cell>
          <cell r="H292">
            <v>24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A293" t="str">
            <v>FT1911093</v>
          </cell>
          <cell r="B293" t="str">
            <v>Mori Jayesh</v>
          </cell>
          <cell r="C293" t="str">
            <v>Production</v>
          </cell>
          <cell r="D293" t="str">
            <v>Mixing</v>
          </cell>
          <cell r="E293" t="str">
            <v>Assistant Operator</v>
          </cell>
          <cell r="F293">
            <v>43787</v>
          </cell>
          <cell r="G293">
            <v>24</v>
          </cell>
          <cell r="H293">
            <v>24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</row>
        <row r="294">
          <cell r="A294" t="str">
            <v>FT2102023</v>
          </cell>
          <cell r="B294" t="str">
            <v>Sanjeev Kumar Singh</v>
          </cell>
          <cell r="C294" t="str">
            <v>Production</v>
          </cell>
          <cell r="D294" t="str">
            <v>Tire Building</v>
          </cell>
          <cell r="E294" t="str">
            <v>Assistant</v>
          </cell>
          <cell r="F294">
            <v>44249</v>
          </cell>
          <cell r="G294">
            <v>25</v>
          </cell>
          <cell r="H294">
            <v>25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</row>
        <row r="295">
          <cell r="A295" t="str">
            <v>FT2303007</v>
          </cell>
          <cell r="B295" t="str">
            <v>Ashish Talmale</v>
          </cell>
          <cell r="C295" t="str">
            <v>Retail Sales</v>
          </cell>
          <cell r="D295" t="str">
            <v>West Region</v>
          </cell>
          <cell r="E295" t="str">
            <v>Sales Executive</v>
          </cell>
          <cell r="F295">
            <v>44991</v>
          </cell>
          <cell r="G295">
            <v>26</v>
          </cell>
          <cell r="H295">
            <v>26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</row>
        <row r="296">
          <cell r="A296" t="str">
            <v>FT2003030</v>
          </cell>
          <cell r="B296" t="str">
            <v>Vishnu Parmar</v>
          </cell>
          <cell r="C296" t="str">
            <v>Production</v>
          </cell>
          <cell r="D296" t="str">
            <v>Tire Building</v>
          </cell>
          <cell r="E296" t="str">
            <v>Assistant Operator</v>
          </cell>
          <cell r="F296">
            <v>43892</v>
          </cell>
          <cell r="G296">
            <v>25</v>
          </cell>
          <cell r="H296">
            <v>23</v>
          </cell>
          <cell r="I296">
            <v>0</v>
          </cell>
          <cell r="J296">
            <v>2</v>
          </cell>
          <cell r="K296">
            <v>0</v>
          </cell>
          <cell r="L296">
            <v>0</v>
          </cell>
          <cell r="M296">
            <v>0</v>
          </cell>
          <cell r="N296">
            <v>2</v>
          </cell>
        </row>
        <row r="297">
          <cell r="A297" t="str">
            <v>FT2003031</v>
          </cell>
          <cell r="B297" t="str">
            <v>Maulikkumar Prajapati</v>
          </cell>
          <cell r="C297" t="str">
            <v>Engineering</v>
          </cell>
          <cell r="D297" t="str">
            <v>Maintenance</v>
          </cell>
          <cell r="E297" t="str">
            <v>Junior Technician</v>
          </cell>
          <cell r="F297">
            <v>43892</v>
          </cell>
          <cell r="G297">
            <v>25</v>
          </cell>
          <cell r="H297">
            <v>23</v>
          </cell>
          <cell r="I297">
            <v>1</v>
          </cell>
          <cell r="J297">
            <v>0</v>
          </cell>
          <cell r="K297">
            <v>1</v>
          </cell>
          <cell r="L297">
            <v>0</v>
          </cell>
          <cell r="M297">
            <v>0</v>
          </cell>
          <cell r="N297">
            <v>2</v>
          </cell>
        </row>
        <row r="298">
          <cell r="A298" t="str">
            <v>FT2003032</v>
          </cell>
          <cell r="B298" t="str">
            <v>Yash Vora</v>
          </cell>
          <cell r="C298" t="str">
            <v>Engineering</v>
          </cell>
          <cell r="D298" t="str">
            <v>Maintenance</v>
          </cell>
          <cell r="E298" t="str">
            <v>Assistant Operator</v>
          </cell>
          <cell r="F298">
            <v>43892</v>
          </cell>
          <cell r="G298">
            <v>25</v>
          </cell>
          <cell r="H298">
            <v>25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</row>
        <row r="299">
          <cell r="A299" t="str">
            <v>FT2103032</v>
          </cell>
          <cell r="B299" t="str">
            <v>Biswajit Pan</v>
          </cell>
          <cell r="C299" t="str">
            <v>Production</v>
          </cell>
          <cell r="D299" t="str">
            <v>Tire Building</v>
          </cell>
          <cell r="E299" t="str">
            <v>Assistant</v>
          </cell>
          <cell r="F299">
            <v>44263</v>
          </cell>
          <cell r="G299">
            <v>25</v>
          </cell>
          <cell r="H299">
            <v>25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</row>
        <row r="300">
          <cell r="A300" t="str">
            <v>FT2203015</v>
          </cell>
          <cell r="B300" t="str">
            <v>Rohitkumar Gautam</v>
          </cell>
          <cell r="C300" t="str">
            <v>Engineering</v>
          </cell>
          <cell r="D300" t="str">
            <v>Utility</v>
          </cell>
          <cell r="E300" t="str">
            <v>Assistant Engineer</v>
          </cell>
          <cell r="F300">
            <v>44634</v>
          </cell>
          <cell r="G300">
            <v>24</v>
          </cell>
          <cell r="H300">
            <v>24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</row>
        <row r="301">
          <cell r="A301" t="str">
            <v>FT2103052</v>
          </cell>
          <cell r="B301" t="str">
            <v>Mahendrakumar Parmar</v>
          </cell>
          <cell r="C301" t="str">
            <v>Engineering</v>
          </cell>
          <cell r="D301" t="str">
            <v>Utility</v>
          </cell>
          <cell r="E301" t="str">
            <v>Assistant Technician</v>
          </cell>
          <cell r="F301">
            <v>44277</v>
          </cell>
          <cell r="G301">
            <v>24</v>
          </cell>
          <cell r="H301">
            <v>24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</row>
        <row r="302">
          <cell r="A302" t="str">
            <v>FT2003076</v>
          </cell>
          <cell r="B302" t="str">
            <v>Bhagwan Singh</v>
          </cell>
          <cell r="C302" t="str">
            <v>Administration</v>
          </cell>
          <cell r="D302" t="str">
            <v>GA</v>
          </cell>
          <cell r="E302" t="str">
            <v>Chef</v>
          </cell>
          <cell r="F302">
            <v>43915</v>
          </cell>
          <cell r="G302">
            <v>25</v>
          </cell>
          <cell r="H302">
            <v>25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</row>
        <row r="303">
          <cell r="A303" t="str">
            <v>FT2203016</v>
          </cell>
          <cell r="B303" t="str">
            <v>Dhruvil Lakhtariya</v>
          </cell>
          <cell r="C303" t="str">
            <v>Planning</v>
          </cell>
          <cell r="D303" t="str">
            <v>Product Management</v>
          </cell>
          <cell r="E303" t="str">
            <v>Assistant Engineer</v>
          </cell>
          <cell r="F303">
            <v>44648</v>
          </cell>
          <cell r="G303">
            <v>25</v>
          </cell>
          <cell r="H303">
            <v>25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</row>
        <row r="304">
          <cell r="A304" t="str">
            <v>FT2304010</v>
          </cell>
          <cell r="B304" t="str">
            <v>Vanzara Dhavalkumar Balvantsing</v>
          </cell>
          <cell r="C304" t="str">
            <v>Production</v>
          </cell>
          <cell r="D304" t="str">
            <v>Product Process Improvement</v>
          </cell>
          <cell r="E304" t="str">
            <v>GET</v>
          </cell>
          <cell r="F304">
            <v>45019</v>
          </cell>
          <cell r="G304">
            <v>25</v>
          </cell>
          <cell r="H304">
            <v>25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</row>
        <row r="305">
          <cell r="A305" t="str">
            <v>FT2204019</v>
          </cell>
          <cell r="B305" t="str">
            <v>Kinesh Patel</v>
          </cell>
          <cell r="C305" t="str">
            <v>Engineering</v>
          </cell>
          <cell r="D305" t="str">
            <v>Utility</v>
          </cell>
          <cell r="E305" t="str">
            <v>Assistant Operator</v>
          </cell>
          <cell r="F305">
            <v>44655</v>
          </cell>
          <cell r="G305">
            <v>16</v>
          </cell>
          <cell r="H305">
            <v>15</v>
          </cell>
          <cell r="I305">
            <v>0</v>
          </cell>
          <cell r="J305">
            <v>0</v>
          </cell>
          <cell r="K305">
            <v>0</v>
          </cell>
          <cell r="L305">
            <v>1</v>
          </cell>
          <cell r="M305">
            <v>0</v>
          </cell>
          <cell r="N305">
            <v>1</v>
          </cell>
        </row>
        <row r="306">
          <cell r="A306" t="str">
            <v>FT2104058</v>
          </cell>
          <cell r="B306" t="str">
            <v>Pravin Patel</v>
          </cell>
          <cell r="C306" t="str">
            <v>Engineering</v>
          </cell>
          <cell r="D306" t="str">
            <v>Utility</v>
          </cell>
          <cell r="E306" t="str">
            <v>Assistant Operator</v>
          </cell>
          <cell r="F306">
            <v>44291</v>
          </cell>
          <cell r="G306">
            <v>25</v>
          </cell>
          <cell r="H306">
            <v>25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</row>
        <row r="307">
          <cell r="A307" t="str">
            <v>FT2104064</v>
          </cell>
          <cell r="B307" t="str">
            <v>Babubhai Senva</v>
          </cell>
          <cell r="C307" t="str">
            <v>Planning</v>
          </cell>
          <cell r="D307" t="str">
            <v>Raw Material Management</v>
          </cell>
          <cell r="E307" t="str">
            <v>Helper</v>
          </cell>
          <cell r="F307">
            <v>44298</v>
          </cell>
          <cell r="G307">
            <v>24</v>
          </cell>
          <cell r="H307">
            <v>24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</row>
        <row r="308">
          <cell r="A308" t="str">
            <v>FT2104065</v>
          </cell>
          <cell r="B308" t="str">
            <v>Bhayram Senva</v>
          </cell>
          <cell r="C308" t="str">
            <v>Planning</v>
          </cell>
          <cell r="D308" t="str">
            <v>Raw Material Management</v>
          </cell>
          <cell r="E308" t="str">
            <v>Helper</v>
          </cell>
          <cell r="F308">
            <v>44298</v>
          </cell>
          <cell r="G308">
            <v>25</v>
          </cell>
          <cell r="H308">
            <v>25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</row>
        <row r="309">
          <cell r="A309" t="str">
            <v>FT2104066</v>
          </cell>
          <cell r="B309" t="str">
            <v>Jagmal Patel</v>
          </cell>
          <cell r="C309" t="str">
            <v>Planning</v>
          </cell>
          <cell r="D309" t="str">
            <v>Product Management</v>
          </cell>
          <cell r="E309" t="str">
            <v>Helper</v>
          </cell>
          <cell r="F309">
            <v>44298</v>
          </cell>
          <cell r="G309">
            <v>29</v>
          </cell>
          <cell r="H309">
            <v>11</v>
          </cell>
          <cell r="I309">
            <v>0</v>
          </cell>
          <cell r="J309">
            <v>0</v>
          </cell>
          <cell r="K309">
            <v>0</v>
          </cell>
          <cell r="L309">
            <v>18</v>
          </cell>
          <cell r="M309">
            <v>0</v>
          </cell>
          <cell r="N309">
            <v>18</v>
          </cell>
        </row>
        <row r="310">
          <cell r="A310" t="str">
            <v>FT2004084</v>
          </cell>
          <cell r="B310" t="str">
            <v>Shaileshbhai Bharvad</v>
          </cell>
          <cell r="C310" t="str">
            <v>RD2</v>
          </cell>
          <cell r="D310" t="str">
            <v>Mold</v>
          </cell>
          <cell r="E310" t="str">
            <v>Operator</v>
          </cell>
          <cell r="F310">
            <v>43936</v>
          </cell>
          <cell r="G310">
            <v>25</v>
          </cell>
          <cell r="H310">
            <v>25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</row>
        <row r="311">
          <cell r="A311" t="str">
            <v>FT2004085</v>
          </cell>
          <cell r="B311" t="str">
            <v>Bhailal Kaliya</v>
          </cell>
          <cell r="C311" t="str">
            <v>RD2</v>
          </cell>
          <cell r="D311" t="str">
            <v>Mold</v>
          </cell>
          <cell r="E311" t="str">
            <v>Operator</v>
          </cell>
          <cell r="F311">
            <v>43936</v>
          </cell>
          <cell r="G311">
            <v>24</v>
          </cell>
          <cell r="H311">
            <v>20</v>
          </cell>
          <cell r="I311">
            <v>4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4</v>
          </cell>
        </row>
        <row r="312">
          <cell r="A312" t="str">
            <v>FT2004086</v>
          </cell>
          <cell r="B312" t="str">
            <v>Vishnubhai Jamod</v>
          </cell>
          <cell r="C312" t="str">
            <v>RD2</v>
          </cell>
          <cell r="D312" t="str">
            <v>Mold</v>
          </cell>
          <cell r="E312" t="str">
            <v>Operator</v>
          </cell>
          <cell r="F312">
            <v>43936</v>
          </cell>
          <cell r="G312">
            <v>25</v>
          </cell>
          <cell r="H312">
            <v>22</v>
          </cell>
          <cell r="I312">
            <v>3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3</v>
          </cell>
        </row>
        <row r="313">
          <cell r="A313" t="str">
            <v>FT2004096</v>
          </cell>
          <cell r="B313" t="str">
            <v>Rajesh Prajapati</v>
          </cell>
          <cell r="C313" t="str">
            <v>Production</v>
          </cell>
          <cell r="D313" t="str">
            <v>Extrusion</v>
          </cell>
          <cell r="E313" t="str">
            <v>Assistant Operator</v>
          </cell>
          <cell r="F313">
            <v>43936</v>
          </cell>
          <cell r="G313">
            <v>25</v>
          </cell>
          <cell r="H313">
            <v>25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</row>
        <row r="314">
          <cell r="A314" t="str">
            <v>FT2004097</v>
          </cell>
          <cell r="B314" t="str">
            <v>Kaminkumar Patel</v>
          </cell>
          <cell r="C314" t="str">
            <v>Production</v>
          </cell>
          <cell r="D314" t="str">
            <v>Extrusion</v>
          </cell>
          <cell r="E314" t="str">
            <v>Assistant Operator</v>
          </cell>
          <cell r="F314">
            <v>43936</v>
          </cell>
          <cell r="G314">
            <v>21</v>
          </cell>
          <cell r="H314">
            <v>21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</row>
        <row r="315">
          <cell r="A315" t="str">
            <v>FT2004099</v>
          </cell>
          <cell r="B315" t="str">
            <v>Kinalkumar Patel</v>
          </cell>
          <cell r="C315" t="str">
            <v>Production</v>
          </cell>
          <cell r="D315" t="str">
            <v>Tire Building</v>
          </cell>
          <cell r="E315" t="str">
            <v>Assistant Operator</v>
          </cell>
          <cell r="F315">
            <v>43936</v>
          </cell>
          <cell r="G315">
            <v>25</v>
          </cell>
          <cell r="H315">
            <v>24</v>
          </cell>
          <cell r="I315">
            <v>0</v>
          </cell>
          <cell r="J315">
            <v>0</v>
          </cell>
          <cell r="K315">
            <v>0</v>
          </cell>
          <cell r="L315">
            <v>1</v>
          </cell>
          <cell r="M315">
            <v>0</v>
          </cell>
          <cell r="N315">
            <v>1</v>
          </cell>
        </row>
        <row r="316">
          <cell r="A316" t="str">
            <v>FT2004100</v>
          </cell>
          <cell r="B316" t="str">
            <v>Alpeshbhai Rabari</v>
          </cell>
          <cell r="C316" t="str">
            <v>Production</v>
          </cell>
          <cell r="D316" t="str">
            <v>Mixing</v>
          </cell>
          <cell r="E316" t="str">
            <v>Assistant Operator</v>
          </cell>
          <cell r="F316">
            <v>43936</v>
          </cell>
          <cell r="G316">
            <v>25</v>
          </cell>
          <cell r="H316">
            <v>21</v>
          </cell>
          <cell r="I316">
            <v>0</v>
          </cell>
          <cell r="J316">
            <v>0</v>
          </cell>
          <cell r="K316">
            <v>0</v>
          </cell>
          <cell r="L316">
            <v>4</v>
          </cell>
          <cell r="M316">
            <v>0</v>
          </cell>
          <cell r="N316">
            <v>4</v>
          </cell>
        </row>
        <row r="317">
          <cell r="A317" t="str">
            <v>FT2004103</v>
          </cell>
          <cell r="B317" t="str">
            <v>Brijesh Mistri</v>
          </cell>
          <cell r="C317" t="str">
            <v>RD2</v>
          </cell>
          <cell r="D317" t="str">
            <v>Mold</v>
          </cell>
          <cell r="E317" t="str">
            <v>Operator</v>
          </cell>
          <cell r="F317">
            <v>43936</v>
          </cell>
          <cell r="G317">
            <v>25</v>
          </cell>
          <cell r="H317">
            <v>22</v>
          </cell>
          <cell r="I317">
            <v>0</v>
          </cell>
          <cell r="J317">
            <v>3</v>
          </cell>
          <cell r="K317">
            <v>0</v>
          </cell>
          <cell r="L317">
            <v>0</v>
          </cell>
          <cell r="M317">
            <v>0</v>
          </cell>
          <cell r="N317">
            <v>3</v>
          </cell>
        </row>
        <row r="318">
          <cell r="A318" t="str">
            <v>FT2004105</v>
          </cell>
          <cell r="B318" t="str">
            <v>Alpeshkumar Parmar</v>
          </cell>
          <cell r="C318" t="str">
            <v>Production</v>
          </cell>
          <cell r="D318" t="str">
            <v>Mixing</v>
          </cell>
          <cell r="E318" t="str">
            <v>Assistant Operator</v>
          </cell>
          <cell r="F318">
            <v>43936</v>
          </cell>
          <cell r="G318">
            <v>24</v>
          </cell>
          <cell r="H318">
            <v>24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</row>
        <row r="319">
          <cell r="A319" t="str">
            <v>FT2004107</v>
          </cell>
          <cell r="B319" t="str">
            <v>Vishalkumar Rathod</v>
          </cell>
          <cell r="C319" t="str">
            <v>Production</v>
          </cell>
          <cell r="D319" t="str">
            <v>Mixing</v>
          </cell>
          <cell r="E319" t="str">
            <v>Assistant Operator</v>
          </cell>
          <cell r="F319">
            <v>43936</v>
          </cell>
          <cell r="G319">
            <v>23</v>
          </cell>
          <cell r="H319">
            <v>22</v>
          </cell>
          <cell r="I319">
            <v>0</v>
          </cell>
          <cell r="J319">
            <v>0</v>
          </cell>
          <cell r="K319">
            <v>0</v>
          </cell>
          <cell r="L319">
            <v>1</v>
          </cell>
          <cell r="M319">
            <v>0</v>
          </cell>
          <cell r="N319">
            <v>1</v>
          </cell>
        </row>
        <row r="320">
          <cell r="A320" t="str">
            <v>FT2304013</v>
          </cell>
          <cell r="B320" t="str">
            <v xml:space="preserve">Shreyas Kishorbhai Vegad </v>
          </cell>
          <cell r="C320" t="str">
            <v>Production</v>
          </cell>
          <cell r="D320" t="str">
            <v>Mixing</v>
          </cell>
          <cell r="E320" t="str">
            <v>Assistant Engineer</v>
          </cell>
          <cell r="F320">
            <v>45033</v>
          </cell>
          <cell r="G320">
            <v>25</v>
          </cell>
          <cell r="H320">
            <v>24</v>
          </cell>
          <cell r="I320">
            <v>0</v>
          </cell>
          <cell r="J320">
            <v>0</v>
          </cell>
          <cell r="K320">
            <v>0</v>
          </cell>
          <cell r="L320">
            <v>1</v>
          </cell>
          <cell r="M320">
            <v>0</v>
          </cell>
          <cell r="N320">
            <v>1</v>
          </cell>
        </row>
        <row r="321">
          <cell r="A321" t="str">
            <v>FT2104069</v>
          </cell>
          <cell r="B321" t="str">
            <v>Jaydip Borad</v>
          </cell>
          <cell r="C321" t="str">
            <v>Planning</v>
          </cell>
          <cell r="D321" t="str">
            <v>Product Management</v>
          </cell>
          <cell r="E321" t="str">
            <v>Assistant Engineer</v>
          </cell>
          <cell r="F321">
            <v>44305</v>
          </cell>
          <cell r="G321">
            <v>25</v>
          </cell>
          <cell r="H321">
            <v>25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</row>
        <row r="322">
          <cell r="A322" t="str">
            <v>FT2304016</v>
          </cell>
          <cell r="B322" t="str">
            <v>Chaudhari Chetankumar</v>
          </cell>
          <cell r="C322" t="str">
            <v>Production</v>
          </cell>
          <cell r="D322" t="str">
            <v>Product Process Improvement</v>
          </cell>
          <cell r="E322" t="str">
            <v>GET</v>
          </cell>
          <cell r="F322">
            <v>45040</v>
          </cell>
          <cell r="G322">
            <v>24</v>
          </cell>
          <cell r="H322">
            <v>24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</row>
        <row r="323">
          <cell r="A323" t="str">
            <v>FT2304017</v>
          </cell>
          <cell r="B323" t="str">
            <v>Krunal Kaushalkumar Bhatiya</v>
          </cell>
          <cell r="C323" t="str">
            <v>QA</v>
          </cell>
          <cell r="D323" t="str">
            <v>Quality Control</v>
          </cell>
          <cell r="E323" t="str">
            <v>GET</v>
          </cell>
          <cell r="F323">
            <v>45040</v>
          </cell>
          <cell r="G323">
            <v>25</v>
          </cell>
          <cell r="H323">
            <v>25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</row>
        <row r="324">
          <cell r="A324" t="str">
            <v>FT2305022</v>
          </cell>
          <cell r="B324" t="str">
            <v>Brijesh Parshotam Solanki</v>
          </cell>
          <cell r="C324" t="str">
            <v xml:space="preserve">Production </v>
          </cell>
          <cell r="D324" t="str">
            <v>Mixing</v>
          </cell>
          <cell r="E324" t="str">
            <v>GET</v>
          </cell>
          <cell r="F324">
            <v>45062</v>
          </cell>
          <cell r="G324">
            <v>25</v>
          </cell>
          <cell r="H324">
            <v>24</v>
          </cell>
          <cell r="I324">
            <v>0</v>
          </cell>
          <cell r="J324">
            <v>1</v>
          </cell>
          <cell r="K324">
            <v>0</v>
          </cell>
          <cell r="L324">
            <v>0</v>
          </cell>
          <cell r="M324">
            <v>0</v>
          </cell>
          <cell r="N324">
            <v>1</v>
          </cell>
        </row>
        <row r="325">
          <cell r="A325" t="str">
            <v>FT2305023</v>
          </cell>
          <cell r="B325" t="str">
            <v>Balkishan Sonvane</v>
          </cell>
          <cell r="C325" t="str">
            <v>Production</v>
          </cell>
          <cell r="D325" t="str">
            <v>Factory Affair</v>
          </cell>
          <cell r="E325" t="str">
            <v>Assistant Engineer</v>
          </cell>
          <cell r="F325">
            <v>45068</v>
          </cell>
          <cell r="G325">
            <v>24</v>
          </cell>
          <cell r="H325">
            <v>24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</row>
        <row r="326">
          <cell r="A326" t="str">
            <v>FT2305024</v>
          </cell>
          <cell r="B326" t="str">
            <v>Dalwadi Nikunj Rajeshbhai</v>
          </cell>
          <cell r="C326" t="str">
            <v>Production</v>
          </cell>
          <cell r="D326" t="str">
            <v>Tire Building</v>
          </cell>
          <cell r="E326" t="str">
            <v>GET</v>
          </cell>
          <cell r="F326">
            <v>45068</v>
          </cell>
          <cell r="G326">
            <v>24</v>
          </cell>
          <cell r="H326">
            <v>23.5</v>
          </cell>
          <cell r="I326">
            <v>0.5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0.5</v>
          </cell>
        </row>
        <row r="327">
          <cell r="A327" t="str">
            <v>FT2305029</v>
          </cell>
          <cell r="B327" t="str">
            <v>Patel Jay</v>
          </cell>
          <cell r="C327" t="str">
            <v>Production</v>
          </cell>
          <cell r="D327" t="str">
            <v>Mixing</v>
          </cell>
          <cell r="E327" t="str">
            <v>GET</v>
          </cell>
          <cell r="F327">
            <v>45068</v>
          </cell>
          <cell r="G327">
            <v>25</v>
          </cell>
          <cell r="H327">
            <v>25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</row>
        <row r="328">
          <cell r="A328" t="str">
            <v>FT2305030</v>
          </cell>
          <cell r="B328" t="str">
            <v>Motvani Satishkumar Mohanbhai</v>
          </cell>
          <cell r="C328" t="str">
            <v>Production</v>
          </cell>
          <cell r="D328" t="str">
            <v>Product Process Improvement</v>
          </cell>
          <cell r="E328" t="str">
            <v>GET</v>
          </cell>
          <cell r="F328">
            <v>45068</v>
          </cell>
          <cell r="G328">
            <v>24</v>
          </cell>
          <cell r="H328">
            <v>24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</row>
        <row r="329">
          <cell r="A329" t="str">
            <v>FT2305031</v>
          </cell>
          <cell r="B329" t="str">
            <v>Shaikh Mohammedfarhan Mahemudmiya</v>
          </cell>
          <cell r="C329" t="str">
            <v>Production</v>
          </cell>
          <cell r="D329" t="str">
            <v>Mixing</v>
          </cell>
          <cell r="E329" t="str">
            <v>Assistant Operator</v>
          </cell>
          <cell r="F329">
            <v>45068</v>
          </cell>
          <cell r="G329">
            <v>25</v>
          </cell>
          <cell r="H329">
            <v>17</v>
          </cell>
          <cell r="I329">
            <v>0</v>
          </cell>
          <cell r="J329">
            <v>0</v>
          </cell>
          <cell r="K329">
            <v>0</v>
          </cell>
          <cell r="L329">
            <v>8</v>
          </cell>
          <cell r="M329">
            <v>0</v>
          </cell>
          <cell r="N329">
            <v>8</v>
          </cell>
        </row>
        <row r="330">
          <cell r="A330" t="str">
            <v>FT2306032</v>
          </cell>
          <cell r="B330" t="str">
            <v>Jaydev Hemantkumar Bhadeliya</v>
          </cell>
          <cell r="C330" t="str">
            <v>Engineering</v>
          </cell>
          <cell r="D330" t="str">
            <v>Maintenance</v>
          </cell>
          <cell r="E330" t="str">
            <v>GET</v>
          </cell>
          <cell r="F330">
            <v>45082</v>
          </cell>
          <cell r="G330">
            <v>25</v>
          </cell>
          <cell r="H330">
            <v>14</v>
          </cell>
          <cell r="I330">
            <v>5</v>
          </cell>
          <cell r="J330">
            <v>2</v>
          </cell>
          <cell r="K330">
            <v>0</v>
          </cell>
          <cell r="L330">
            <v>4</v>
          </cell>
          <cell r="M330">
            <v>0</v>
          </cell>
          <cell r="N330">
            <v>11</v>
          </cell>
        </row>
        <row r="331">
          <cell r="A331" t="str">
            <v>FT2306035</v>
          </cell>
          <cell r="B331" t="str">
            <v>Kaligotla Harika</v>
          </cell>
          <cell r="C331" t="str">
            <v>HR</v>
          </cell>
          <cell r="D331" t="str">
            <v>ER &amp; IR</v>
          </cell>
          <cell r="E331" t="str">
            <v>Management Trainee</v>
          </cell>
          <cell r="F331">
            <v>45082</v>
          </cell>
          <cell r="G331">
            <v>25</v>
          </cell>
          <cell r="H331">
            <v>24</v>
          </cell>
          <cell r="I331">
            <v>0</v>
          </cell>
          <cell r="J331">
            <v>1</v>
          </cell>
          <cell r="K331">
            <v>0</v>
          </cell>
          <cell r="L331">
            <v>0</v>
          </cell>
          <cell r="M331">
            <v>0</v>
          </cell>
          <cell r="N331">
            <v>1</v>
          </cell>
        </row>
        <row r="332">
          <cell r="A332" t="str">
            <v>FT2306038</v>
          </cell>
          <cell r="B332" t="str">
            <v>Patel Manishkumar Amrutlal</v>
          </cell>
          <cell r="C332" t="str">
            <v>Engineering</v>
          </cell>
          <cell r="D332" t="str">
            <v>Utility</v>
          </cell>
          <cell r="E332" t="str">
            <v>Assistant Operator</v>
          </cell>
          <cell r="F332">
            <v>45096</v>
          </cell>
          <cell r="G332">
            <v>24</v>
          </cell>
          <cell r="H332">
            <v>24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</row>
        <row r="333">
          <cell r="A333" t="str">
            <v>FT2206026</v>
          </cell>
          <cell r="B333" t="str">
            <v>Vitul Thakor</v>
          </cell>
          <cell r="C333" t="str">
            <v>Engineering</v>
          </cell>
          <cell r="D333" t="str">
            <v>Maintenance</v>
          </cell>
          <cell r="E333" t="str">
            <v>Assistant Engineer</v>
          </cell>
          <cell r="F333">
            <v>44732</v>
          </cell>
          <cell r="G333">
            <v>25</v>
          </cell>
          <cell r="H333">
            <v>24</v>
          </cell>
          <cell r="I333">
            <v>1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1</v>
          </cell>
        </row>
        <row r="334">
          <cell r="A334" t="str">
            <v>FT2107099</v>
          </cell>
          <cell r="B334" t="str">
            <v>Ashish Ghosh</v>
          </cell>
          <cell r="C334" t="str">
            <v>Production</v>
          </cell>
          <cell r="D334" t="str">
            <v>Curing</v>
          </cell>
          <cell r="E334" t="str">
            <v>Assistant Engineer</v>
          </cell>
          <cell r="F334">
            <v>44382</v>
          </cell>
          <cell r="G334">
            <v>23</v>
          </cell>
          <cell r="H334">
            <v>2</v>
          </cell>
          <cell r="I334">
            <v>2</v>
          </cell>
          <cell r="J334">
            <v>0</v>
          </cell>
          <cell r="K334">
            <v>17</v>
          </cell>
          <cell r="L334">
            <v>2</v>
          </cell>
          <cell r="M334">
            <v>0</v>
          </cell>
          <cell r="N334">
            <v>21</v>
          </cell>
        </row>
        <row r="335">
          <cell r="A335" t="str">
            <v>FT2307044</v>
          </cell>
          <cell r="B335" t="str">
            <v>Shah Arpitkumar</v>
          </cell>
          <cell r="C335" t="str">
            <v>Production</v>
          </cell>
          <cell r="D335" t="str">
            <v>Curing</v>
          </cell>
          <cell r="E335" t="str">
            <v>Assistant Engineer</v>
          </cell>
          <cell r="F335">
            <v>45117</v>
          </cell>
          <cell r="G335">
            <v>23</v>
          </cell>
          <cell r="H335">
            <v>23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</row>
        <row r="336">
          <cell r="A336" t="str">
            <v>FT2307046</v>
          </cell>
          <cell r="B336" t="str">
            <v>Jethava Ashish Rajendrabhai</v>
          </cell>
          <cell r="C336" t="str">
            <v>Production</v>
          </cell>
          <cell r="D336" t="str">
            <v>Curing</v>
          </cell>
          <cell r="E336" t="str">
            <v>GET</v>
          </cell>
          <cell r="F336">
            <v>45117</v>
          </cell>
          <cell r="G336">
            <v>23</v>
          </cell>
          <cell r="H336">
            <v>23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</row>
        <row r="337">
          <cell r="A337" t="str">
            <v>FT2307047</v>
          </cell>
          <cell r="B337" t="str">
            <v>Bhatt Param Pareshbhai</v>
          </cell>
          <cell r="C337" t="str">
            <v>Engineering</v>
          </cell>
          <cell r="D337" t="str">
            <v>Maintenance</v>
          </cell>
          <cell r="E337" t="str">
            <v>Assistant Engineer</v>
          </cell>
          <cell r="F337">
            <v>45117</v>
          </cell>
          <cell r="G337">
            <v>25</v>
          </cell>
          <cell r="H337">
            <v>19</v>
          </cell>
          <cell r="I337">
            <v>3</v>
          </cell>
          <cell r="J337">
            <v>2</v>
          </cell>
          <cell r="K337">
            <v>0</v>
          </cell>
          <cell r="L337">
            <v>1</v>
          </cell>
          <cell r="M337">
            <v>0</v>
          </cell>
          <cell r="N337">
            <v>6</v>
          </cell>
        </row>
        <row r="338">
          <cell r="A338" t="str">
            <v>FT2307048</v>
          </cell>
          <cell r="B338" t="str">
            <v>Patil Pratik Vilasbhai</v>
          </cell>
          <cell r="C338" t="str">
            <v>Engineering</v>
          </cell>
          <cell r="D338" t="str">
            <v>Maintenance</v>
          </cell>
          <cell r="E338" t="str">
            <v>GET</v>
          </cell>
          <cell r="F338">
            <v>45117</v>
          </cell>
          <cell r="G338">
            <v>25</v>
          </cell>
          <cell r="H338">
            <v>24</v>
          </cell>
          <cell r="I338">
            <v>0</v>
          </cell>
          <cell r="J338">
            <v>1</v>
          </cell>
          <cell r="K338">
            <v>0</v>
          </cell>
          <cell r="L338">
            <v>0</v>
          </cell>
          <cell r="M338">
            <v>0</v>
          </cell>
          <cell r="N338">
            <v>1</v>
          </cell>
        </row>
        <row r="339">
          <cell r="A339" t="str">
            <v>FT2307049</v>
          </cell>
          <cell r="B339" t="str">
            <v>Ayushi Goswami</v>
          </cell>
          <cell r="C339" t="str">
            <v>Production</v>
          </cell>
          <cell r="D339" t="str">
            <v>Curing</v>
          </cell>
          <cell r="E339" t="str">
            <v>Assistant Engineer</v>
          </cell>
          <cell r="F339">
            <v>45124</v>
          </cell>
          <cell r="G339">
            <v>24</v>
          </cell>
          <cell r="H339">
            <v>23</v>
          </cell>
          <cell r="I339">
            <v>0</v>
          </cell>
          <cell r="J339">
            <v>1</v>
          </cell>
          <cell r="K339">
            <v>0</v>
          </cell>
          <cell r="L339">
            <v>0</v>
          </cell>
          <cell r="M339">
            <v>0</v>
          </cell>
          <cell r="N339">
            <v>1</v>
          </cell>
        </row>
        <row r="340">
          <cell r="A340" t="str">
            <v>FT2307050</v>
          </cell>
          <cell r="B340" t="str">
            <v>Urvin Anil Bharambe</v>
          </cell>
          <cell r="C340" t="str">
            <v>Production</v>
          </cell>
          <cell r="D340" t="str">
            <v>Mixing</v>
          </cell>
          <cell r="E340" t="str">
            <v>GET</v>
          </cell>
          <cell r="F340">
            <v>45124</v>
          </cell>
          <cell r="G340">
            <v>25</v>
          </cell>
          <cell r="H340">
            <v>25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</row>
        <row r="341">
          <cell r="A341" t="str">
            <v>FT2307051</v>
          </cell>
          <cell r="B341" t="str">
            <v>Piyush Dilip Bhoyar</v>
          </cell>
          <cell r="C341" t="str">
            <v>Production</v>
          </cell>
          <cell r="D341" t="str">
            <v>Mixing</v>
          </cell>
          <cell r="E341" t="str">
            <v>GET</v>
          </cell>
          <cell r="F341">
            <v>45124</v>
          </cell>
          <cell r="G341">
            <v>25</v>
          </cell>
          <cell r="H341">
            <v>25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</row>
        <row r="342">
          <cell r="A342" t="str">
            <v>FT2207031</v>
          </cell>
          <cell r="B342" t="str">
            <v>Mansuri Ayaz</v>
          </cell>
          <cell r="C342" t="str">
            <v>RD2</v>
          </cell>
          <cell r="D342" t="str">
            <v>Plan &amp; Audit Control</v>
          </cell>
          <cell r="E342" t="str">
            <v>Assistant Engineer</v>
          </cell>
          <cell r="F342">
            <v>44760</v>
          </cell>
          <cell r="G342">
            <v>25</v>
          </cell>
          <cell r="H342">
            <v>24</v>
          </cell>
          <cell r="I342">
            <v>1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1</v>
          </cell>
        </row>
        <row r="343">
          <cell r="A343" t="str">
            <v>FT2207032</v>
          </cell>
          <cell r="B343" t="str">
            <v>Ansari Azharuddin</v>
          </cell>
          <cell r="C343" t="str">
            <v>Planning</v>
          </cell>
          <cell r="D343" t="str">
            <v>Product Management</v>
          </cell>
          <cell r="E343" t="str">
            <v>Assistant Engineer</v>
          </cell>
          <cell r="F343">
            <v>44760</v>
          </cell>
          <cell r="G343">
            <v>22</v>
          </cell>
          <cell r="H343">
            <v>19</v>
          </cell>
          <cell r="I343">
            <v>3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3</v>
          </cell>
        </row>
        <row r="344">
          <cell r="A344" t="str">
            <v>FT2207033</v>
          </cell>
          <cell r="B344" t="str">
            <v>Tushar Bhavsar</v>
          </cell>
          <cell r="C344" t="str">
            <v>Production</v>
          </cell>
          <cell r="D344" t="str">
            <v>Tire Building</v>
          </cell>
          <cell r="E344" t="str">
            <v>Assistant Engineer</v>
          </cell>
          <cell r="F344">
            <v>44760</v>
          </cell>
          <cell r="G344">
            <v>25</v>
          </cell>
          <cell r="H344">
            <v>25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</row>
        <row r="345">
          <cell r="A345" t="str">
            <v>FT2207034</v>
          </cell>
          <cell r="B345" t="str">
            <v>Dev Agrawal</v>
          </cell>
          <cell r="C345" t="str">
            <v>Production</v>
          </cell>
          <cell r="D345" t="str">
            <v>Mixing</v>
          </cell>
          <cell r="E345" t="str">
            <v>Assistant Engineer</v>
          </cell>
          <cell r="F345">
            <v>44760</v>
          </cell>
          <cell r="G345">
            <v>25</v>
          </cell>
          <cell r="H345">
            <v>25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</row>
        <row r="346">
          <cell r="A346" t="str">
            <v>FT2307054</v>
          </cell>
          <cell r="B346" t="str">
            <v>Thapa Vivek Preambahadur</v>
          </cell>
          <cell r="C346" t="str">
            <v>QA</v>
          </cell>
          <cell r="D346" t="str">
            <v>Quality Control</v>
          </cell>
          <cell r="E346" t="str">
            <v>GET</v>
          </cell>
          <cell r="F346">
            <v>45131</v>
          </cell>
          <cell r="G346">
            <v>23</v>
          </cell>
          <cell r="H346">
            <v>23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</row>
        <row r="347">
          <cell r="A347" t="str">
            <v>FT2307055</v>
          </cell>
          <cell r="B347" t="str">
            <v>Chandpa Dinesh Babubhai</v>
          </cell>
          <cell r="C347" t="str">
            <v>QA</v>
          </cell>
          <cell r="D347" t="str">
            <v>Quality Control</v>
          </cell>
          <cell r="E347" t="str">
            <v>GET</v>
          </cell>
          <cell r="F347">
            <v>45131</v>
          </cell>
          <cell r="G347">
            <v>25</v>
          </cell>
          <cell r="H347">
            <v>25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</row>
        <row r="348">
          <cell r="A348" t="str">
            <v>FT2307057</v>
          </cell>
          <cell r="B348" t="str">
            <v>Makvana Sanjaykumar Babubhai</v>
          </cell>
          <cell r="C348" t="str">
            <v>Production</v>
          </cell>
          <cell r="D348" t="str">
            <v>Curing</v>
          </cell>
          <cell r="E348" t="str">
            <v>GET</v>
          </cell>
          <cell r="F348">
            <v>45131</v>
          </cell>
          <cell r="G348">
            <v>25</v>
          </cell>
          <cell r="H348">
            <v>25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</row>
        <row r="349">
          <cell r="A349" t="str">
            <v>FT2307058</v>
          </cell>
          <cell r="B349" t="str">
            <v>Gajera Darshan Pravinbhai</v>
          </cell>
          <cell r="C349" t="str">
            <v>Production</v>
          </cell>
          <cell r="D349" t="str">
            <v>Curing</v>
          </cell>
          <cell r="E349" t="str">
            <v>GET</v>
          </cell>
          <cell r="F349">
            <v>45131</v>
          </cell>
          <cell r="G349">
            <v>25</v>
          </cell>
          <cell r="H349">
            <v>22</v>
          </cell>
          <cell r="I349">
            <v>3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3</v>
          </cell>
        </row>
        <row r="350">
          <cell r="A350" t="str">
            <v>FT2308061</v>
          </cell>
          <cell r="B350" t="str">
            <v>Parmar Vijyalaxmi</v>
          </cell>
          <cell r="C350" t="str">
            <v>Planning</v>
          </cell>
          <cell r="D350" t="str">
            <v>Product Management</v>
          </cell>
          <cell r="E350" t="str">
            <v>Assistant Executive</v>
          </cell>
          <cell r="F350">
            <v>45139</v>
          </cell>
          <cell r="G350">
            <v>25</v>
          </cell>
          <cell r="H350">
            <v>25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</row>
        <row r="351">
          <cell r="A351" t="str">
            <v>FT2308063</v>
          </cell>
          <cell r="B351" t="str">
            <v>Pandya Virajkumar</v>
          </cell>
          <cell r="C351" t="str">
            <v>Production</v>
          </cell>
          <cell r="D351" t="str">
            <v>Extrusion</v>
          </cell>
          <cell r="E351" t="str">
            <v>Assistant Operator</v>
          </cell>
          <cell r="F351">
            <v>45145</v>
          </cell>
          <cell r="G351">
            <v>23</v>
          </cell>
          <cell r="H351">
            <v>23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</row>
        <row r="352">
          <cell r="A352" t="str">
            <v>FT2308064</v>
          </cell>
          <cell r="B352" t="str">
            <v>Sutaria Saurin</v>
          </cell>
          <cell r="C352" t="str">
            <v>QA</v>
          </cell>
          <cell r="D352" t="str">
            <v>Quality Control</v>
          </cell>
          <cell r="E352" t="str">
            <v>Assistant Engineer</v>
          </cell>
          <cell r="F352">
            <v>45145</v>
          </cell>
          <cell r="G352">
            <v>24</v>
          </cell>
          <cell r="H352">
            <v>20</v>
          </cell>
          <cell r="I352">
            <v>4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4</v>
          </cell>
        </row>
        <row r="353">
          <cell r="A353" t="str">
            <v>FT2208050</v>
          </cell>
          <cell r="B353" t="str">
            <v>Bhuvan Modi</v>
          </cell>
          <cell r="C353" t="str">
            <v>Production</v>
          </cell>
          <cell r="D353" t="str">
            <v>Factory Affair</v>
          </cell>
          <cell r="E353" t="str">
            <v>Assistant Engineer</v>
          </cell>
          <cell r="F353">
            <v>44781</v>
          </cell>
          <cell r="G353">
            <v>25</v>
          </cell>
          <cell r="H353">
            <v>25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</row>
        <row r="354">
          <cell r="A354" t="str">
            <v>FT2208052</v>
          </cell>
          <cell r="B354" t="str">
            <v>Uttam Katheshiya</v>
          </cell>
          <cell r="C354" t="str">
            <v>RD2</v>
          </cell>
          <cell r="D354" t="str">
            <v>OE</v>
          </cell>
          <cell r="E354" t="str">
            <v>Assistant Engineer</v>
          </cell>
          <cell r="F354">
            <v>44781</v>
          </cell>
          <cell r="G354">
            <v>25</v>
          </cell>
          <cell r="H354">
            <v>23</v>
          </cell>
          <cell r="I354">
            <v>2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2</v>
          </cell>
        </row>
        <row r="355">
          <cell r="A355" t="str">
            <v>FT2308065</v>
          </cell>
          <cell r="B355" t="str">
            <v>Jethava Mayur Rameshbhai</v>
          </cell>
          <cell r="C355" t="str">
            <v>Production</v>
          </cell>
          <cell r="D355" t="str">
            <v>Extrusion</v>
          </cell>
          <cell r="E355" t="str">
            <v>Assistant Operator</v>
          </cell>
          <cell r="F355">
            <v>45159</v>
          </cell>
          <cell r="G355">
            <v>24</v>
          </cell>
          <cell r="H355">
            <v>24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</row>
        <row r="356">
          <cell r="A356" t="str">
            <v>FT2308066</v>
          </cell>
          <cell r="B356" t="str">
            <v>Patel Usama Mohammed Javid</v>
          </cell>
          <cell r="C356" t="str">
            <v>EHS</v>
          </cell>
          <cell r="D356" t="str">
            <v>EHS</v>
          </cell>
          <cell r="E356" t="str">
            <v>Assistant Executive</v>
          </cell>
          <cell r="F356">
            <v>45159</v>
          </cell>
          <cell r="G356">
            <v>25</v>
          </cell>
          <cell r="H356">
            <v>24</v>
          </cell>
          <cell r="I356">
            <v>1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1</v>
          </cell>
        </row>
        <row r="357">
          <cell r="A357" t="str">
            <v>FT2108128</v>
          </cell>
          <cell r="B357" t="str">
            <v>Rakeshbhai Senva</v>
          </cell>
          <cell r="C357" t="str">
            <v>Planning</v>
          </cell>
          <cell r="D357" t="str">
            <v>Product Management</v>
          </cell>
          <cell r="E357" t="str">
            <v>Helper</v>
          </cell>
          <cell r="F357">
            <v>44431</v>
          </cell>
          <cell r="G357">
            <v>25</v>
          </cell>
          <cell r="H357">
            <v>25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</row>
        <row r="358">
          <cell r="A358" t="str">
            <v>FT2108129</v>
          </cell>
          <cell r="B358" t="str">
            <v>Ranjitbhai Senva</v>
          </cell>
          <cell r="C358" t="str">
            <v>Planning</v>
          </cell>
          <cell r="D358" t="str">
            <v>Product Management</v>
          </cell>
          <cell r="E358" t="str">
            <v>Helper</v>
          </cell>
          <cell r="F358">
            <v>44431</v>
          </cell>
          <cell r="G358">
            <v>25</v>
          </cell>
          <cell r="H358">
            <v>25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</row>
        <row r="359">
          <cell r="A359" t="str">
            <v>FT2008131</v>
          </cell>
          <cell r="B359" t="str">
            <v>Makvana Vipulbhai</v>
          </cell>
          <cell r="C359" t="str">
            <v>Production</v>
          </cell>
          <cell r="D359" t="str">
            <v>Mixing</v>
          </cell>
          <cell r="E359" t="str">
            <v>Assistant Operator</v>
          </cell>
          <cell r="F359">
            <v>44067</v>
          </cell>
          <cell r="G359">
            <v>25</v>
          </cell>
          <cell r="H359">
            <v>25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</row>
        <row r="360">
          <cell r="A360" t="str">
            <v>FT2309067</v>
          </cell>
          <cell r="B360" t="str">
            <v>Harshil Ashokbhai Baria</v>
          </cell>
          <cell r="C360" t="str">
            <v>Production</v>
          </cell>
          <cell r="D360" t="str">
            <v>Calender</v>
          </cell>
          <cell r="E360" t="str">
            <v>GET</v>
          </cell>
          <cell r="F360">
            <v>45173</v>
          </cell>
          <cell r="G360">
            <v>24</v>
          </cell>
          <cell r="H360">
            <v>24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</row>
        <row r="361">
          <cell r="A361" t="str">
            <v>FT2309069</v>
          </cell>
          <cell r="B361" t="str">
            <v>Parmar Dhaval Ratilalbhai</v>
          </cell>
          <cell r="C361" t="str">
            <v>Production</v>
          </cell>
          <cell r="D361" t="str">
            <v>Tire Building</v>
          </cell>
          <cell r="E361" t="str">
            <v>GET</v>
          </cell>
          <cell r="F361">
            <v>45173</v>
          </cell>
          <cell r="G361">
            <v>25</v>
          </cell>
          <cell r="H361">
            <v>19</v>
          </cell>
          <cell r="I361">
            <v>0</v>
          </cell>
          <cell r="J361">
            <v>4</v>
          </cell>
          <cell r="K361">
            <v>0</v>
          </cell>
          <cell r="L361">
            <v>2</v>
          </cell>
          <cell r="M361">
            <v>0</v>
          </cell>
          <cell r="N361">
            <v>6</v>
          </cell>
        </row>
        <row r="362">
          <cell r="A362" t="str">
            <v>FT2309075</v>
          </cell>
          <cell r="B362" t="str">
            <v>Akash Gupta</v>
          </cell>
          <cell r="C362" t="str">
            <v>Engineering</v>
          </cell>
          <cell r="D362" t="str">
            <v>Maintenance</v>
          </cell>
          <cell r="E362" t="str">
            <v>Assistant Engineer</v>
          </cell>
          <cell r="F362">
            <v>45173</v>
          </cell>
          <cell r="G362">
            <v>25</v>
          </cell>
          <cell r="H362">
            <v>25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</row>
        <row r="363">
          <cell r="A363" t="str">
            <v>FT2109133</v>
          </cell>
          <cell r="B363" t="str">
            <v>Awdhesh Yadav</v>
          </cell>
          <cell r="C363" t="str">
            <v>Engineering</v>
          </cell>
          <cell r="D363" t="str">
            <v>Maintenance</v>
          </cell>
          <cell r="E363" t="str">
            <v>Assistant Operator</v>
          </cell>
          <cell r="F363">
            <v>44445</v>
          </cell>
          <cell r="G363">
            <v>25</v>
          </cell>
          <cell r="H363">
            <v>25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</row>
        <row r="364">
          <cell r="A364" t="str">
            <v>FT2309077</v>
          </cell>
          <cell r="B364" t="str">
            <v>Makwana Jigneshbhai</v>
          </cell>
          <cell r="C364" t="str">
            <v>Production</v>
          </cell>
          <cell r="D364" t="str">
            <v>Curing</v>
          </cell>
          <cell r="E364" t="str">
            <v>DET</v>
          </cell>
          <cell r="F364">
            <v>45180</v>
          </cell>
          <cell r="G364">
            <v>24</v>
          </cell>
          <cell r="H364">
            <v>24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</row>
        <row r="365">
          <cell r="A365" t="str">
            <v>FT2309078</v>
          </cell>
          <cell r="B365" t="str">
            <v>Khunt Chetan Arvindbhai</v>
          </cell>
          <cell r="C365" t="str">
            <v>Production</v>
          </cell>
          <cell r="D365" t="str">
            <v>Tire Building</v>
          </cell>
          <cell r="E365" t="str">
            <v>DET</v>
          </cell>
          <cell r="F365">
            <v>45180</v>
          </cell>
          <cell r="G365">
            <v>24</v>
          </cell>
          <cell r="H365">
            <v>24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</row>
        <row r="366">
          <cell r="A366" t="str">
            <v>FT2309079</v>
          </cell>
          <cell r="B366" t="str">
            <v>Vadhiya Ajaykumar Dhirubhai</v>
          </cell>
          <cell r="C366" t="str">
            <v>Engineering</v>
          </cell>
          <cell r="D366" t="str">
            <v>Maintenance</v>
          </cell>
          <cell r="E366" t="str">
            <v>GET</v>
          </cell>
          <cell r="F366">
            <v>45180</v>
          </cell>
          <cell r="G366">
            <v>25</v>
          </cell>
          <cell r="H366">
            <v>25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</row>
        <row r="367">
          <cell r="A367" t="str">
            <v>FT2209057</v>
          </cell>
          <cell r="B367" t="str">
            <v>Jimish Gondaliya</v>
          </cell>
          <cell r="C367" t="str">
            <v>RD2</v>
          </cell>
          <cell r="D367" t="str">
            <v>RE</v>
          </cell>
          <cell r="E367" t="str">
            <v>Assistant Engineer</v>
          </cell>
          <cell r="F367">
            <v>44816</v>
          </cell>
          <cell r="G367">
            <v>25</v>
          </cell>
          <cell r="H367">
            <v>23</v>
          </cell>
          <cell r="I367">
            <v>2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2</v>
          </cell>
        </row>
        <row r="368">
          <cell r="A368" t="str">
            <v>FT1909037</v>
          </cell>
          <cell r="B368" t="str">
            <v>Sagar Panchal</v>
          </cell>
          <cell r="C368" t="str">
            <v>Production</v>
          </cell>
          <cell r="D368" t="str">
            <v>Tire Building</v>
          </cell>
          <cell r="E368" t="str">
            <v>Assistant Operator</v>
          </cell>
          <cell r="F368">
            <v>43725</v>
          </cell>
          <cell r="G368">
            <v>25</v>
          </cell>
          <cell r="H368">
            <v>23</v>
          </cell>
          <cell r="I368">
            <v>2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2</v>
          </cell>
        </row>
        <row r="369">
          <cell r="A369" t="str">
            <v>FT2003064</v>
          </cell>
          <cell r="B369" t="str">
            <v>Ritesh Singh</v>
          </cell>
          <cell r="C369" t="str">
            <v>Production</v>
          </cell>
          <cell r="D369" t="str">
            <v>Tire Building</v>
          </cell>
          <cell r="E369" t="str">
            <v>Assistant Operator</v>
          </cell>
          <cell r="F369">
            <v>43906</v>
          </cell>
          <cell r="G369">
            <v>25</v>
          </cell>
          <cell r="H369">
            <v>11</v>
          </cell>
          <cell r="I369">
            <v>0</v>
          </cell>
          <cell r="J369">
            <v>0</v>
          </cell>
          <cell r="K369">
            <v>10</v>
          </cell>
          <cell r="L369">
            <v>4</v>
          </cell>
          <cell r="M369">
            <v>0</v>
          </cell>
          <cell r="N369">
            <v>14</v>
          </cell>
        </row>
        <row r="370">
          <cell r="A370" t="str">
            <v>FT2109141</v>
          </cell>
          <cell r="B370" t="str">
            <v>Kishan Modi</v>
          </cell>
          <cell r="C370" t="str">
            <v>Production</v>
          </cell>
          <cell r="D370" t="str">
            <v>Calender</v>
          </cell>
          <cell r="E370" t="str">
            <v>Assistant Engineer</v>
          </cell>
          <cell r="F370">
            <v>44459</v>
          </cell>
          <cell r="G370">
            <v>25</v>
          </cell>
          <cell r="H370">
            <v>25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</row>
        <row r="371">
          <cell r="A371" t="str">
            <v>FT2309080</v>
          </cell>
          <cell r="B371" t="str">
            <v>Taral Dineshbhai Bhavsar</v>
          </cell>
          <cell r="C371" t="str">
            <v>Production</v>
          </cell>
          <cell r="D371" t="str">
            <v>Tire Building</v>
          </cell>
          <cell r="E371" t="str">
            <v>DET</v>
          </cell>
          <cell r="F371">
            <v>45194</v>
          </cell>
          <cell r="G371">
            <v>24</v>
          </cell>
          <cell r="H371">
            <v>24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</row>
        <row r="372">
          <cell r="A372" t="str">
            <v>FT2309081</v>
          </cell>
          <cell r="B372" t="str">
            <v>Gohel Ram Mohanbhai</v>
          </cell>
          <cell r="C372" t="str">
            <v>Engineering</v>
          </cell>
          <cell r="D372" t="str">
            <v>Maintenance</v>
          </cell>
          <cell r="E372" t="str">
            <v>DET</v>
          </cell>
          <cell r="F372">
            <v>45194</v>
          </cell>
          <cell r="G372">
            <v>25</v>
          </cell>
          <cell r="H372">
            <v>23</v>
          </cell>
          <cell r="I372">
            <v>1</v>
          </cell>
          <cell r="J372">
            <v>1</v>
          </cell>
          <cell r="K372">
            <v>0</v>
          </cell>
          <cell r="L372">
            <v>0</v>
          </cell>
          <cell r="M372">
            <v>0</v>
          </cell>
          <cell r="N372">
            <v>2</v>
          </cell>
        </row>
        <row r="373">
          <cell r="A373" t="str">
            <v>FT2309082</v>
          </cell>
          <cell r="B373" t="str">
            <v>Biplob Pal</v>
          </cell>
          <cell r="C373" t="str">
            <v>Production</v>
          </cell>
          <cell r="D373" t="str">
            <v>Extrusion</v>
          </cell>
          <cell r="E373" t="str">
            <v>GET</v>
          </cell>
          <cell r="F373">
            <v>45194</v>
          </cell>
          <cell r="G373">
            <v>25</v>
          </cell>
          <cell r="H373">
            <v>25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</row>
        <row r="374">
          <cell r="A374" t="str">
            <v>FT2209059</v>
          </cell>
          <cell r="B374" t="str">
            <v>Harsh Shah</v>
          </cell>
          <cell r="C374" t="str">
            <v>Production</v>
          </cell>
          <cell r="D374" t="str">
            <v>Mixing</v>
          </cell>
          <cell r="E374" t="str">
            <v>Assistant Engineer</v>
          </cell>
          <cell r="F374">
            <v>44830</v>
          </cell>
          <cell r="G374">
            <v>25</v>
          </cell>
          <cell r="H374">
            <v>25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</row>
        <row r="375">
          <cell r="A375" t="str">
            <v>FT2209060</v>
          </cell>
          <cell r="B375" t="str">
            <v>Kuldipsinh Zala</v>
          </cell>
          <cell r="C375" t="str">
            <v>Production</v>
          </cell>
          <cell r="D375" t="str">
            <v>Extrusion</v>
          </cell>
          <cell r="E375" t="str">
            <v>Assistant Engineer</v>
          </cell>
          <cell r="F375">
            <v>44830</v>
          </cell>
          <cell r="G375">
            <v>24</v>
          </cell>
          <cell r="H375">
            <v>24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</row>
        <row r="376">
          <cell r="A376" t="str">
            <v>FT2010147</v>
          </cell>
          <cell r="B376" t="str">
            <v>Pipaliya Chiragkumar Vasingbhai</v>
          </cell>
          <cell r="C376" t="str">
            <v>RD2</v>
          </cell>
          <cell r="D376" t="str">
            <v>Mold</v>
          </cell>
          <cell r="E376" t="str">
            <v>Operator</v>
          </cell>
          <cell r="F376">
            <v>44109</v>
          </cell>
          <cell r="G376">
            <v>25</v>
          </cell>
          <cell r="H376">
            <v>25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</row>
        <row r="377">
          <cell r="A377" t="str">
            <v>FT2310084</v>
          </cell>
          <cell r="B377" t="str">
            <v>Dharmpal</v>
          </cell>
          <cell r="C377" t="str">
            <v>QA</v>
          </cell>
          <cell r="D377" t="str">
            <v>Quality Control</v>
          </cell>
          <cell r="E377" t="str">
            <v>Assistant Engineer</v>
          </cell>
          <cell r="F377">
            <v>45208</v>
          </cell>
          <cell r="G377">
            <v>22</v>
          </cell>
          <cell r="H377">
            <v>22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</row>
        <row r="378">
          <cell r="A378" t="str">
            <v>FT2310085</v>
          </cell>
          <cell r="B378" t="str">
            <v>Rathava Jayeshbhai</v>
          </cell>
          <cell r="C378" t="str">
            <v>Production</v>
          </cell>
          <cell r="D378" t="str">
            <v>Curing</v>
          </cell>
          <cell r="E378" t="str">
            <v>DET</v>
          </cell>
          <cell r="F378">
            <v>45208</v>
          </cell>
          <cell r="G378">
            <v>25</v>
          </cell>
          <cell r="H378">
            <v>25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</row>
        <row r="379">
          <cell r="A379" t="str">
            <v>FT2310086</v>
          </cell>
          <cell r="B379" t="str">
            <v>Langavadara Jayrajbhai Narhardan</v>
          </cell>
          <cell r="C379" t="str">
            <v>Production</v>
          </cell>
          <cell r="D379" t="str">
            <v>Curing</v>
          </cell>
          <cell r="E379" t="str">
            <v>GET</v>
          </cell>
          <cell r="F379">
            <v>45208</v>
          </cell>
          <cell r="G379">
            <v>12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12</v>
          </cell>
          <cell r="M379">
            <v>0</v>
          </cell>
          <cell r="N379">
            <v>12</v>
          </cell>
        </row>
        <row r="380">
          <cell r="A380" t="str">
            <v>FT2310087</v>
          </cell>
          <cell r="B380" t="str">
            <v>Patel Manthan Rajeshkumar</v>
          </cell>
          <cell r="C380" t="str">
            <v>Production</v>
          </cell>
          <cell r="D380" t="str">
            <v>Extrusion</v>
          </cell>
          <cell r="E380" t="str">
            <v>GET</v>
          </cell>
          <cell r="F380">
            <v>45208</v>
          </cell>
          <cell r="G380">
            <v>24</v>
          </cell>
          <cell r="H380">
            <v>24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</row>
        <row r="381">
          <cell r="A381" t="str">
            <v>FT2310088</v>
          </cell>
          <cell r="B381" t="str">
            <v>Harsora Dharmik Kishorbhai</v>
          </cell>
          <cell r="C381" t="str">
            <v>Production</v>
          </cell>
          <cell r="D381" t="str">
            <v>Extrusion</v>
          </cell>
          <cell r="E381" t="str">
            <v>GET</v>
          </cell>
          <cell r="F381">
            <v>45208</v>
          </cell>
          <cell r="G381">
            <v>21</v>
          </cell>
          <cell r="H381">
            <v>21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</row>
        <row r="382">
          <cell r="A382" t="str">
            <v>FT2310090</v>
          </cell>
          <cell r="B382" t="str">
            <v>Joshi Karnakumar Bharatbhai</v>
          </cell>
          <cell r="C382" t="str">
            <v>Production</v>
          </cell>
          <cell r="D382" t="str">
            <v>Calender</v>
          </cell>
          <cell r="E382" t="str">
            <v>GET</v>
          </cell>
          <cell r="F382">
            <v>45208</v>
          </cell>
          <cell r="G382">
            <v>26</v>
          </cell>
          <cell r="H382">
            <v>26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</row>
        <row r="383">
          <cell r="A383" t="str">
            <v>FT2310091</v>
          </cell>
          <cell r="B383" t="str">
            <v>Magrodia Dikshit Pravinbhai</v>
          </cell>
          <cell r="C383" t="str">
            <v>Production</v>
          </cell>
          <cell r="D383" t="str">
            <v>Tire Building</v>
          </cell>
          <cell r="E383" t="str">
            <v>Assistant</v>
          </cell>
          <cell r="F383">
            <v>45208</v>
          </cell>
          <cell r="G383">
            <v>25</v>
          </cell>
          <cell r="H383">
            <v>19</v>
          </cell>
          <cell r="I383">
            <v>0</v>
          </cell>
          <cell r="J383">
            <v>0</v>
          </cell>
          <cell r="K383">
            <v>0</v>
          </cell>
          <cell r="L383">
            <v>2</v>
          </cell>
          <cell r="M383">
            <v>4</v>
          </cell>
          <cell r="N383">
            <v>6</v>
          </cell>
        </row>
        <row r="384">
          <cell r="A384" t="str">
            <v>FT2010149</v>
          </cell>
          <cell r="B384" t="str">
            <v>Sodhaparmar Jigneshkumar Jilubhai</v>
          </cell>
          <cell r="C384" t="str">
            <v>Engineering</v>
          </cell>
          <cell r="D384" t="str">
            <v>Maintenance</v>
          </cell>
          <cell r="E384" t="str">
            <v>Assistant Technician</v>
          </cell>
          <cell r="F384">
            <v>44116</v>
          </cell>
          <cell r="G384">
            <v>25</v>
          </cell>
          <cell r="H384">
            <v>25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</row>
        <row r="385">
          <cell r="A385" t="str">
            <v>FT2310092</v>
          </cell>
          <cell r="B385" t="str">
            <v>Patel Dhruv</v>
          </cell>
          <cell r="C385" t="str">
            <v>Production</v>
          </cell>
          <cell r="D385" t="str">
            <v>Extrusion</v>
          </cell>
          <cell r="E385" t="str">
            <v>DET</v>
          </cell>
          <cell r="F385">
            <v>45215</v>
          </cell>
          <cell r="G385">
            <v>31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31</v>
          </cell>
          <cell r="M385">
            <v>0</v>
          </cell>
          <cell r="N385">
            <v>31</v>
          </cell>
        </row>
        <row r="386">
          <cell r="A386" t="str">
            <v>FT2310093</v>
          </cell>
          <cell r="B386" t="str">
            <v>Prabal Pratap Singh</v>
          </cell>
          <cell r="C386" t="str">
            <v>EHS</v>
          </cell>
          <cell r="D386" t="str">
            <v>EHS</v>
          </cell>
          <cell r="E386" t="str">
            <v>Management Trainee</v>
          </cell>
          <cell r="F386">
            <v>45224</v>
          </cell>
          <cell r="G386">
            <v>25</v>
          </cell>
          <cell r="H386">
            <v>25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</row>
        <row r="387">
          <cell r="A387" t="str">
            <v>FT2311095</v>
          </cell>
          <cell r="B387" t="str">
            <v>Vanpariya Rutvik Rajnibhai</v>
          </cell>
          <cell r="C387" t="str">
            <v>Production</v>
          </cell>
          <cell r="D387" t="str">
            <v>Curing</v>
          </cell>
          <cell r="E387" t="str">
            <v>Assistant Engineer</v>
          </cell>
          <cell r="F387">
            <v>45236</v>
          </cell>
          <cell r="G387">
            <v>24</v>
          </cell>
          <cell r="H387">
            <v>19</v>
          </cell>
          <cell r="I387">
            <v>5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5</v>
          </cell>
        </row>
        <row r="388">
          <cell r="A388" t="str">
            <v>FT2311096</v>
          </cell>
          <cell r="B388" t="str">
            <v>Anand Pandey</v>
          </cell>
          <cell r="C388" t="str">
            <v>Production</v>
          </cell>
          <cell r="D388" t="str">
            <v>Curing</v>
          </cell>
          <cell r="E388" t="str">
            <v>Assistant Engineer</v>
          </cell>
          <cell r="F388">
            <v>45236</v>
          </cell>
          <cell r="G388">
            <v>25</v>
          </cell>
          <cell r="H388">
            <v>25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</row>
        <row r="389">
          <cell r="A389" t="str">
            <v>FT2311097</v>
          </cell>
          <cell r="B389" t="str">
            <v>Thanki Om Vitthal</v>
          </cell>
          <cell r="C389" t="str">
            <v>QA</v>
          </cell>
          <cell r="D389" t="str">
            <v>Quality Control</v>
          </cell>
          <cell r="E389" t="str">
            <v>Assistant Engineer</v>
          </cell>
          <cell r="F389">
            <v>45236</v>
          </cell>
          <cell r="G389">
            <v>25</v>
          </cell>
          <cell r="H389">
            <v>24</v>
          </cell>
          <cell r="I389">
            <v>1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1</v>
          </cell>
        </row>
        <row r="390">
          <cell r="A390" t="str">
            <v>FT2311098</v>
          </cell>
          <cell r="B390" t="str">
            <v>Harindra Yadav</v>
          </cell>
          <cell r="C390" t="str">
            <v>Engineering</v>
          </cell>
          <cell r="D390" t="str">
            <v>Utility</v>
          </cell>
          <cell r="E390" t="str">
            <v>Technician</v>
          </cell>
          <cell r="F390">
            <v>45236</v>
          </cell>
          <cell r="G390">
            <v>25</v>
          </cell>
          <cell r="H390">
            <v>25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</row>
        <row r="391">
          <cell r="A391" t="str">
            <v>FT2311099</v>
          </cell>
          <cell r="B391" t="str">
            <v>Ram Bhavan</v>
          </cell>
          <cell r="C391" t="str">
            <v>Engineering</v>
          </cell>
          <cell r="D391" t="str">
            <v>Utility</v>
          </cell>
          <cell r="E391" t="str">
            <v>Junior Operator</v>
          </cell>
          <cell r="F391">
            <v>45236</v>
          </cell>
          <cell r="G391">
            <v>25</v>
          </cell>
          <cell r="H391">
            <v>24</v>
          </cell>
          <cell r="I391">
            <v>1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1</v>
          </cell>
        </row>
        <row r="392">
          <cell r="A392" t="str">
            <v>FT2211064</v>
          </cell>
          <cell r="B392" t="str">
            <v>Rajdeepsinh Chauhan</v>
          </cell>
          <cell r="C392" t="str">
            <v>Production</v>
          </cell>
          <cell r="D392" t="str">
            <v>Mixing</v>
          </cell>
          <cell r="E392" t="str">
            <v>Assistant Engineer</v>
          </cell>
          <cell r="F392">
            <v>44872</v>
          </cell>
          <cell r="G392">
            <v>25</v>
          </cell>
          <cell r="H392">
            <v>25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</row>
        <row r="393">
          <cell r="A393" t="str">
            <v>FT2211067</v>
          </cell>
          <cell r="B393" t="str">
            <v>Nilesh Parmar</v>
          </cell>
          <cell r="C393" t="str">
            <v>Planning</v>
          </cell>
          <cell r="D393" t="str">
            <v>Product Management</v>
          </cell>
          <cell r="E393" t="str">
            <v>Assistant Executive</v>
          </cell>
          <cell r="F393">
            <v>44872</v>
          </cell>
          <cell r="G393">
            <v>24</v>
          </cell>
          <cell r="H393">
            <v>24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</row>
        <row r="394">
          <cell r="A394" t="str">
            <v>FT2211069</v>
          </cell>
          <cell r="B394" t="str">
            <v>Sahil Vaghela</v>
          </cell>
          <cell r="C394" t="str">
            <v>Production</v>
          </cell>
          <cell r="D394" t="str">
            <v>Extrusion</v>
          </cell>
          <cell r="E394" t="str">
            <v>Assistant Engineer</v>
          </cell>
          <cell r="F394">
            <v>44879</v>
          </cell>
          <cell r="G394">
            <v>24</v>
          </cell>
          <cell r="H394">
            <v>24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</row>
        <row r="395">
          <cell r="A395" t="str">
            <v>FT2311100</v>
          </cell>
          <cell r="B395" t="str">
            <v>Sarvaiya Dhruv Rajeshkumar</v>
          </cell>
          <cell r="C395" t="str">
            <v>Production</v>
          </cell>
          <cell r="D395" t="str">
            <v>Mixing</v>
          </cell>
          <cell r="E395" t="str">
            <v>GET</v>
          </cell>
          <cell r="F395">
            <v>45250</v>
          </cell>
          <cell r="G395">
            <v>25</v>
          </cell>
          <cell r="H395">
            <v>25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</row>
        <row r="396">
          <cell r="A396" t="str">
            <v>FT2311101</v>
          </cell>
          <cell r="B396" t="str">
            <v>Jadhav Saurabh Sudesh</v>
          </cell>
          <cell r="C396" t="str">
            <v>Production</v>
          </cell>
          <cell r="D396" t="str">
            <v>Tire Building</v>
          </cell>
          <cell r="E396" t="str">
            <v>Assistant Engineer</v>
          </cell>
          <cell r="F396">
            <v>45250</v>
          </cell>
          <cell r="G396">
            <v>24.5</v>
          </cell>
          <cell r="H396">
            <v>24</v>
          </cell>
          <cell r="I396">
            <v>0</v>
          </cell>
          <cell r="J396">
            <v>0</v>
          </cell>
          <cell r="K396">
            <v>0</v>
          </cell>
          <cell r="L396">
            <v>0.5</v>
          </cell>
          <cell r="M396">
            <v>0</v>
          </cell>
          <cell r="N396">
            <v>0.5</v>
          </cell>
        </row>
        <row r="397">
          <cell r="A397" t="str">
            <v>FT2311102</v>
          </cell>
          <cell r="B397" t="str">
            <v>Joshi Ujjaval Harshadbhai</v>
          </cell>
          <cell r="C397" t="str">
            <v>Production</v>
          </cell>
          <cell r="D397" t="str">
            <v>Tire Building</v>
          </cell>
          <cell r="E397" t="str">
            <v>Assistant Engineer</v>
          </cell>
          <cell r="F397">
            <v>45250</v>
          </cell>
          <cell r="G397">
            <v>25</v>
          </cell>
          <cell r="H397">
            <v>23</v>
          </cell>
          <cell r="I397">
            <v>1</v>
          </cell>
          <cell r="J397">
            <v>1</v>
          </cell>
          <cell r="K397">
            <v>0</v>
          </cell>
          <cell r="L397">
            <v>0</v>
          </cell>
          <cell r="M397">
            <v>0</v>
          </cell>
          <cell r="N397">
            <v>2</v>
          </cell>
        </row>
        <row r="398">
          <cell r="A398" t="str">
            <v>FT2311103</v>
          </cell>
          <cell r="B398" t="str">
            <v>Patel Deep</v>
          </cell>
          <cell r="C398" t="str">
            <v>Engineering</v>
          </cell>
          <cell r="D398" t="str">
            <v>Maintenance</v>
          </cell>
          <cell r="E398" t="str">
            <v>DET</v>
          </cell>
          <cell r="F398">
            <v>45250</v>
          </cell>
          <cell r="G398">
            <v>25</v>
          </cell>
          <cell r="H398">
            <v>20</v>
          </cell>
          <cell r="I398">
            <v>1</v>
          </cell>
          <cell r="J398">
            <v>0</v>
          </cell>
          <cell r="K398">
            <v>0</v>
          </cell>
          <cell r="L398">
            <v>4</v>
          </cell>
          <cell r="M398">
            <v>0</v>
          </cell>
          <cell r="N398">
            <v>5</v>
          </cell>
        </row>
        <row r="399">
          <cell r="A399" t="str">
            <v>FT2311104</v>
          </cell>
          <cell r="B399" t="str">
            <v>Fangadiya Vinodbhai Chhotabhai</v>
          </cell>
          <cell r="C399" t="str">
            <v>Planning</v>
          </cell>
          <cell r="D399" t="str">
            <v>Product Management</v>
          </cell>
          <cell r="E399" t="str">
            <v>Helper</v>
          </cell>
          <cell r="F399">
            <v>45250</v>
          </cell>
          <cell r="G399">
            <v>25</v>
          </cell>
          <cell r="H399">
            <v>25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</row>
        <row r="400">
          <cell r="A400" t="str">
            <v>FT2311105</v>
          </cell>
          <cell r="B400" t="str">
            <v>Koli Patel Vasantbhai Bachubhai</v>
          </cell>
          <cell r="C400" t="str">
            <v>Planning</v>
          </cell>
          <cell r="D400" t="str">
            <v>Product Management</v>
          </cell>
          <cell r="E400" t="str">
            <v>Helper</v>
          </cell>
          <cell r="F400">
            <v>45250</v>
          </cell>
          <cell r="G400">
            <v>25</v>
          </cell>
          <cell r="H400">
            <v>25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</row>
        <row r="401">
          <cell r="A401" t="str">
            <v>FT2311106</v>
          </cell>
          <cell r="B401" t="str">
            <v>Sandip Kumar</v>
          </cell>
          <cell r="C401" t="str">
            <v>Production</v>
          </cell>
          <cell r="D401" t="str">
            <v>Mixing</v>
          </cell>
          <cell r="E401" t="str">
            <v>GET</v>
          </cell>
          <cell r="F401">
            <v>45250</v>
          </cell>
          <cell r="G401">
            <v>25</v>
          </cell>
          <cell r="H401">
            <v>25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</row>
        <row r="402">
          <cell r="A402" t="str">
            <v>FT2312108</v>
          </cell>
          <cell r="B402" t="str">
            <v>Nilesh Rohit</v>
          </cell>
          <cell r="C402" t="str">
            <v>Production</v>
          </cell>
          <cell r="D402" t="str">
            <v>Tire Building</v>
          </cell>
          <cell r="E402" t="str">
            <v>GET</v>
          </cell>
          <cell r="F402">
            <v>45264</v>
          </cell>
          <cell r="G402">
            <v>29</v>
          </cell>
          <cell r="H402">
            <v>4</v>
          </cell>
          <cell r="I402">
            <v>0</v>
          </cell>
          <cell r="J402">
            <v>0</v>
          </cell>
          <cell r="K402">
            <v>0</v>
          </cell>
          <cell r="L402">
            <v>25</v>
          </cell>
          <cell r="M402">
            <v>0</v>
          </cell>
          <cell r="N402">
            <v>25</v>
          </cell>
        </row>
        <row r="403">
          <cell r="A403" t="str">
            <v>FT2312109</v>
          </cell>
          <cell r="B403" t="str">
            <v>Gauswami Hirenbharthi Laxmanbharthi</v>
          </cell>
          <cell r="C403" t="str">
            <v>Planning</v>
          </cell>
          <cell r="D403" t="str">
            <v>Product Management</v>
          </cell>
          <cell r="E403" t="str">
            <v>GET</v>
          </cell>
          <cell r="F403">
            <v>45264</v>
          </cell>
          <cell r="G403">
            <v>25</v>
          </cell>
          <cell r="H403">
            <v>25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</row>
        <row r="404">
          <cell r="A404" t="str">
            <v>FT2312110</v>
          </cell>
          <cell r="B404" t="str">
            <v>Tejas Sushil Saraf</v>
          </cell>
          <cell r="C404" t="str">
            <v>Planning</v>
          </cell>
          <cell r="D404" t="str">
            <v>Product Management</v>
          </cell>
          <cell r="E404" t="str">
            <v>GET</v>
          </cell>
          <cell r="F404">
            <v>45264</v>
          </cell>
          <cell r="G404">
            <v>25</v>
          </cell>
          <cell r="H404">
            <v>10</v>
          </cell>
          <cell r="I404">
            <v>0</v>
          </cell>
          <cell r="J404">
            <v>0</v>
          </cell>
          <cell r="K404">
            <v>0</v>
          </cell>
          <cell r="L404">
            <v>15</v>
          </cell>
          <cell r="M404">
            <v>0</v>
          </cell>
          <cell r="N404">
            <v>15</v>
          </cell>
        </row>
        <row r="405">
          <cell r="A405" t="str">
            <v>FT2012169</v>
          </cell>
          <cell r="B405" t="str">
            <v>Prabhuprasad Shukla</v>
          </cell>
          <cell r="C405" t="str">
            <v>Engineering</v>
          </cell>
          <cell r="D405" t="str">
            <v>Maintenance</v>
          </cell>
          <cell r="E405" t="str">
            <v>Assistant Technician</v>
          </cell>
          <cell r="F405">
            <v>44172</v>
          </cell>
          <cell r="G405">
            <v>25</v>
          </cell>
          <cell r="H405">
            <v>20</v>
          </cell>
          <cell r="I405">
            <v>4</v>
          </cell>
          <cell r="J405">
            <v>1</v>
          </cell>
          <cell r="K405">
            <v>0</v>
          </cell>
          <cell r="L405">
            <v>0</v>
          </cell>
          <cell r="M405">
            <v>0</v>
          </cell>
          <cell r="N405">
            <v>5</v>
          </cell>
        </row>
        <row r="406">
          <cell r="A406" t="str">
            <v>FT2012170</v>
          </cell>
          <cell r="B406" t="str">
            <v>Jyotiranjan Ojha</v>
          </cell>
          <cell r="C406" t="str">
            <v>Engineering</v>
          </cell>
          <cell r="D406" t="str">
            <v>Maintenance</v>
          </cell>
          <cell r="E406" t="str">
            <v>Assistant Technician</v>
          </cell>
          <cell r="F406">
            <v>44172</v>
          </cell>
          <cell r="G406">
            <v>26</v>
          </cell>
          <cell r="H406">
            <v>7</v>
          </cell>
          <cell r="I406">
            <v>0</v>
          </cell>
          <cell r="J406">
            <v>0</v>
          </cell>
          <cell r="K406">
            <v>16</v>
          </cell>
          <cell r="L406">
            <v>3</v>
          </cell>
          <cell r="M406">
            <v>0</v>
          </cell>
          <cell r="N406">
            <v>19</v>
          </cell>
        </row>
        <row r="407">
          <cell r="A407" t="str">
            <v>FT2012171</v>
          </cell>
          <cell r="B407" t="str">
            <v>Kamijala Jatin</v>
          </cell>
          <cell r="C407" t="str">
            <v>Engineering</v>
          </cell>
          <cell r="D407" t="str">
            <v>Maintenance</v>
          </cell>
          <cell r="E407" t="str">
            <v>Technician</v>
          </cell>
          <cell r="F407">
            <v>44172</v>
          </cell>
          <cell r="G407">
            <v>25</v>
          </cell>
          <cell r="H407">
            <v>25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</row>
        <row r="408">
          <cell r="A408" t="str">
            <v>FT2312111</v>
          </cell>
          <cell r="B408" t="str">
            <v>Choula Venkat</v>
          </cell>
          <cell r="C408" t="str">
            <v>Production</v>
          </cell>
          <cell r="D408" t="str">
            <v>Tire Building</v>
          </cell>
          <cell r="E408" t="str">
            <v>Assistant Engineer</v>
          </cell>
          <cell r="F408">
            <v>45271</v>
          </cell>
          <cell r="G408">
            <v>25</v>
          </cell>
          <cell r="H408">
            <v>25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</row>
        <row r="409">
          <cell r="A409" t="str">
            <v>FT2312112</v>
          </cell>
          <cell r="B409" t="str">
            <v>Sourav Kuila</v>
          </cell>
          <cell r="C409" t="str">
            <v>Production</v>
          </cell>
          <cell r="D409" t="str">
            <v>Tire Building</v>
          </cell>
          <cell r="E409" t="str">
            <v>Assistant Engineer</v>
          </cell>
          <cell r="F409">
            <v>45271</v>
          </cell>
          <cell r="G409">
            <v>25</v>
          </cell>
          <cell r="H409">
            <v>25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</row>
        <row r="410">
          <cell r="A410" t="str">
            <v>FT2312113</v>
          </cell>
          <cell r="B410" t="str">
            <v>Abir Ramesh Jaiswar</v>
          </cell>
          <cell r="C410" t="str">
            <v>Production</v>
          </cell>
          <cell r="D410" t="str">
            <v>Factory Affair</v>
          </cell>
          <cell r="E410" t="str">
            <v>GET</v>
          </cell>
          <cell r="F410">
            <v>45271</v>
          </cell>
          <cell r="G410">
            <v>25</v>
          </cell>
          <cell r="H410">
            <v>25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</row>
        <row r="411">
          <cell r="A411" t="str">
            <v>FT2312114</v>
          </cell>
          <cell r="B411" t="str">
            <v>Navik Akhilesh</v>
          </cell>
          <cell r="C411" t="str">
            <v>Production</v>
          </cell>
          <cell r="D411" t="str">
            <v>Curing</v>
          </cell>
          <cell r="E411" t="str">
            <v>Assistant Engineer</v>
          </cell>
          <cell r="F411">
            <v>45278</v>
          </cell>
          <cell r="G411">
            <v>25</v>
          </cell>
          <cell r="H411">
            <v>22</v>
          </cell>
          <cell r="I411">
            <v>1</v>
          </cell>
          <cell r="J411">
            <v>1</v>
          </cell>
          <cell r="K411">
            <v>0</v>
          </cell>
          <cell r="L411">
            <v>1</v>
          </cell>
          <cell r="M411">
            <v>0</v>
          </cell>
          <cell r="N411">
            <v>3</v>
          </cell>
        </row>
        <row r="412">
          <cell r="A412" t="str">
            <v>FT2312115</v>
          </cell>
          <cell r="B412" t="str">
            <v>Dave Rajat Upen</v>
          </cell>
          <cell r="C412" t="str">
            <v>Planning</v>
          </cell>
          <cell r="D412" t="str">
            <v>Product Management</v>
          </cell>
          <cell r="E412" t="str">
            <v>GET</v>
          </cell>
          <cell r="F412">
            <v>45278</v>
          </cell>
          <cell r="G412">
            <v>22</v>
          </cell>
          <cell r="H412">
            <v>22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</row>
        <row r="413">
          <cell r="A413" t="str">
            <v>FT2312116</v>
          </cell>
          <cell r="B413" t="str">
            <v>Suthar Suresh Kantilal</v>
          </cell>
          <cell r="C413" t="str">
            <v>QA</v>
          </cell>
          <cell r="D413" t="str">
            <v>Quality Control</v>
          </cell>
          <cell r="E413" t="str">
            <v>Assistant Engineer</v>
          </cell>
          <cell r="F413">
            <v>45278</v>
          </cell>
          <cell r="G413">
            <v>25</v>
          </cell>
          <cell r="H413">
            <v>25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</row>
        <row r="414">
          <cell r="A414" t="str">
            <v>FT2212074</v>
          </cell>
          <cell r="B414" t="str">
            <v>Lavkesh Gediya</v>
          </cell>
          <cell r="C414" t="str">
            <v>Production</v>
          </cell>
          <cell r="D414" t="str">
            <v>Tire Building</v>
          </cell>
          <cell r="E414" t="str">
            <v>Assistant Engineer</v>
          </cell>
          <cell r="F414">
            <v>44921</v>
          </cell>
          <cell r="G414">
            <v>25</v>
          </cell>
          <cell r="H414">
            <v>22</v>
          </cell>
          <cell r="I414">
            <v>3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3</v>
          </cell>
        </row>
        <row r="415">
          <cell r="A415" t="str">
            <v>FT2401001</v>
          </cell>
          <cell r="B415" t="str">
            <v>Sarita Nayak</v>
          </cell>
          <cell r="C415" t="str">
            <v>Production</v>
          </cell>
          <cell r="D415" t="str">
            <v>Factory Affair</v>
          </cell>
          <cell r="E415" t="str">
            <v>GET</v>
          </cell>
          <cell r="F415">
            <v>45292</v>
          </cell>
          <cell r="G415">
            <v>21</v>
          </cell>
          <cell r="H415">
            <v>21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</row>
        <row r="416">
          <cell r="A416" t="str">
            <v>FT2401002</v>
          </cell>
          <cell r="B416" t="str">
            <v>Ravi Kumar</v>
          </cell>
          <cell r="C416" t="str">
            <v>Planning</v>
          </cell>
          <cell r="D416" t="str">
            <v>Product Management</v>
          </cell>
          <cell r="E416" t="str">
            <v>GET</v>
          </cell>
          <cell r="F416">
            <v>45292</v>
          </cell>
          <cell r="G416">
            <v>21</v>
          </cell>
          <cell r="H416">
            <v>21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</row>
        <row r="417">
          <cell r="A417" t="str">
            <v>FT2401003</v>
          </cell>
          <cell r="B417" t="str">
            <v>Mugal Samsirraza Sabirbhai</v>
          </cell>
          <cell r="C417" t="str">
            <v>QA</v>
          </cell>
          <cell r="D417" t="str">
            <v>Quality Control</v>
          </cell>
          <cell r="E417" t="str">
            <v>Assistant Engineer</v>
          </cell>
          <cell r="F417">
            <v>45292</v>
          </cell>
          <cell r="G417">
            <v>21</v>
          </cell>
          <cell r="H417">
            <v>21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</row>
        <row r="418">
          <cell r="A418" t="str">
            <v>FT2401004</v>
          </cell>
          <cell r="B418" t="str">
            <v>Vaghela Ganeshbhai Keshabhai</v>
          </cell>
          <cell r="C418" t="str">
            <v>Engineering</v>
          </cell>
          <cell r="D418" t="str">
            <v>Utility</v>
          </cell>
          <cell r="E418" t="str">
            <v>Assistant Technician</v>
          </cell>
          <cell r="F418">
            <v>45292</v>
          </cell>
          <cell r="G418">
            <v>21</v>
          </cell>
          <cell r="H418">
            <v>20</v>
          </cell>
          <cell r="I418">
            <v>0</v>
          </cell>
          <cell r="J418">
            <v>0</v>
          </cell>
          <cell r="K418">
            <v>0</v>
          </cell>
          <cell r="L418">
            <v>1</v>
          </cell>
          <cell r="M418">
            <v>0</v>
          </cell>
          <cell r="N418">
            <v>1</v>
          </cell>
        </row>
        <row r="419">
          <cell r="A419" t="str">
            <v>FT2401005</v>
          </cell>
          <cell r="B419" t="str">
            <v>Kadiya Achalkumar Nileshkumar</v>
          </cell>
          <cell r="C419" t="str">
            <v>Engineering</v>
          </cell>
          <cell r="D419" t="str">
            <v>Utility</v>
          </cell>
          <cell r="E419" t="str">
            <v>Assistant Engineer</v>
          </cell>
          <cell r="F419">
            <v>45292</v>
          </cell>
          <cell r="G419">
            <v>21</v>
          </cell>
          <cell r="H419">
            <v>18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3</v>
          </cell>
          <cell r="N419">
            <v>3</v>
          </cell>
        </row>
        <row r="420">
          <cell r="A420" t="str">
            <v>FT2401006</v>
          </cell>
          <cell r="B420" t="str">
            <v>Jatin Vinodbhai Makwana</v>
          </cell>
          <cell r="C420" t="str">
            <v>Planning</v>
          </cell>
          <cell r="D420" t="str">
            <v>Planning</v>
          </cell>
          <cell r="E420" t="str">
            <v>Assistant Engineer</v>
          </cell>
          <cell r="F420">
            <v>45299</v>
          </cell>
          <cell r="G420">
            <v>15</v>
          </cell>
          <cell r="H420">
            <v>14</v>
          </cell>
          <cell r="I420">
            <v>0</v>
          </cell>
          <cell r="J420">
            <v>0</v>
          </cell>
          <cell r="K420">
            <v>0</v>
          </cell>
          <cell r="L420">
            <v>1</v>
          </cell>
          <cell r="M420">
            <v>0</v>
          </cell>
          <cell r="N420">
            <v>1</v>
          </cell>
        </row>
        <row r="421">
          <cell r="A421" t="str">
            <v>FT2401007</v>
          </cell>
          <cell r="B421" t="str">
            <v>Rajesh Kumar Das</v>
          </cell>
          <cell r="C421" t="str">
            <v>Production</v>
          </cell>
          <cell r="D421" t="str">
            <v>Calender</v>
          </cell>
          <cell r="E421" t="str">
            <v>Assistant Engineer</v>
          </cell>
          <cell r="F421">
            <v>45299</v>
          </cell>
          <cell r="G421">
            <v>15</v>
          </cell>
          <cell r="H421">
            <v>15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</row>
        <row r="422">
          <cell r="A422" t="str">
            <v>FT2401008</v>
          </cell>
          <cell r="B422" t="str">
            <v>Datta Amit Uttamkumar</v>
          </cell>
          <cell r="C422" t="str">
            <v>QA</v>
          </cell>
          <cell r="D422" t="str">
            <v>Quality Control</v>
          </cell>
          <cell r="E422" t="str">
            <v>Assistant Engineer</v>
          </cell>
          <cell r="F422">
            <v>45299</v>
          </cell>
          <cell r="G422">
            <v>15</v>
          </cell>
          <cell r="H422">
            <v>15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</row>
        <row r="423">
          <cell r="A423" t="str">
            <v>FT2401009</v>
          </cell>
          <cell r="B423" t="str">
            <v>Senva Anilbhai Jagabhai</v>
          </cell>
          <cell r="C423" t="str">
            <v>Engineering</v>
          </cell>
          <cell r="D423" t="str">
            <v>Utility</v>
          </cell>
          <cell r="E423" t="str">
            <v>Assistant Technician</v>
          </cell>
          <cell r="F423">
            <v>45299</v>
          </cell>
          <cell r="G423">
            <v>15</v>
          </cell>
          <cell r="H423">
            <v>15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</row>
        <row r="424">
          <cell r="A424" t="str">
            <v>FT2101007</v>
          </cell>
          <cell r="B424" t="str">
            <v>Bhalgama Sunny Maheshbhai</v>
          </cell>
          <cell r="C424" t="str">
            <v>Production</v>
          </cell>
          <cell r="D424" t="str">
            <v>Factory Affair</v>
          </cell>
          <cell r="E424" t="str">
            <v>Assistant Engineer</v>
          </cell>
          <cell r="F424">
            <v>44207</v>
          </cell>
          <cell r="G424">
            <v>24</v>
          </cell>
          <cell r="H424">
            <v>24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</row>
        <row r="425">
          <cell r="A425" t="str">
            <v>FT2201004</v>
          </cell>
          <cell r="B425" t="str">
            <v>Sanjay Yadav</v>
          </cell>
          <cell r="C425" t="str">
            <v>Engineering</v>
          </cell>
          <cell r="D425" t="str">
            <v>Utility</v>
          </cell>
          <cell r="E425" t="str">
            <v>Assistant Operator</v>
          </cell>
          <cell r="F425">
            <v>44578</v>
          </cell>
          <cell r="G425">
            <v>25</v>
          </cell>
          <cell r="H425">
            <v>25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</row>
        <row r="426">
          <cell r="A426" t="str">
            <v>FT2301002</v>
          </cell>
          <cell r="B426" t="str">
            <v>Harshad Rathod</v>
          </cell>
          <cell r="C426" t="str">
            <v>Engineering</v>
          </cell>
          <cell r="D426" t="str">
            <v>Utility</v>
          </cell>
          <cell r="E426" t="str">
            <v>Assistant Engineer</v>
          </cell>
          <cell r="F426">
            <v>44949</v>
          </cell>
          <cell r="G426">
            <v>25</v>
          </cell>
          <cell r="H426">
            <v>25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</row>
        <row r="427">
          <cell r="A427" t="str">
            <v>FT2401010</v>
          </cell>
          <cell r="B427" t="str">
            <v>Bhalani Kishan</v>
          </cell>
          <cell r="C427" t="str">
            <v>Production</v>
          </cell>
          <cell r="D427" t="str">
            <v>Tire Building</v>
          </cell>
          <cell r="E427" t="str">
            <v>Assistant Engineer</v>
          </cell>
          <cell r="F427">
            <v>45313</v>
          </cell>
          <cell r="G427">
            <v>4</v>
          </cell>
          <cell r="H427">
            <v>4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</row>
        <row r="428">
          <cell r="A428" t="str">
            <v>FT2401011</v>
          </cell>
          <cell r="B428" t="str">
            <v>Ram Viyog Kumar</v>
          </cell>
          <cell r="C428" t="str">
            <v>Production</v>
          </cell>
          <cell r="D428" t="str">
            <v>Tire Building</v>
          </cell>
          <cell r="E428" t="str">
            <v>GET</v>
          </cell>
          <cell r="F428">
            <v>45313</v>
          </cell>
          <cell r="G428">
            <v>4</v>
          </cell>
          <cell r="H428">
            <v>4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</row>
        <row r="429">
          <cell r="A429" t="str">
            <v>FT2401012</v>
          </cell>
          <cell r="B429" t="str">
            <v>Patel Vatsal</v>
          </cell>
          <cell r="C429" t="str">
            <v>Production</v>
          </cell>
          <cell r="D429" t="str">
            <v>Tire Building</v>
          </cell>
          <cell r="E429" t="str">
            <v>GET</v>
          </cell>
          <cell r="F429">
            <v>45313</v>
          </cell>
          <cell r="G429">
            <v>4</v>
          </cell>
          <cell r="H429">
            <v>4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</row>
        <row r="430">
          <cell r="A430" t="str">
            <v>FT2401013</v>
          </cell>
          <cell r="B430" t="str">
            <v>Dilip Kumar</v>
          </cell>
          <cell r="C430" t="str">
            <v>Production</v>
          </cell>
          <cell r="D430" t="str">
            <v>Mixing</v>
          </cell>
          <cell r="E430" t="str">
            <v>Assistant Engineer</v>
          </cell>
          <cell r="F430">
            <v>45313</v>
          </cell>
          <cell r="G430">
            <v>4</v>
          </cell>
          <cell r="H430">
            <v>4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</row>
        <row r="431">
          <cell r="A431" t="str">
            <v>FT2401014</v>
          </cell>
          <cell r="B431" t="str">
            <v>Makwana Dharmesh Chunilal</v>
          </cell>
          <cell r="C431" t="str">
            <v>Engineering</v>
          </cell>
          <cell r="D431" t="str">
            <v>Utility</v>
          </cell>
          <cell r="E431" t="str">
            <v>Technician</v>
          </cell>
          <cell r="F431">
            <v>45313</v>
          </cell>
          <cell r="G431">
            <v>4</v>
          </cell>
          <cell r="H431">
            <v>4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</row>
        <row r="432">
          <cell r="A432" t="str">
            <v>FT2401015</v>
          </cell>
          <cell r="B432" t="str">
            <v>John Abraham</v>
          </cell>
          <cell r="C432" t="str">
            <v>RD1</v>
          </cell>
          <cell r="D432" t="str">
            <v>Product Development</v>
          </cell>
          <cell r="E432" t="str">
            <v>GET</v>
          </cell>
          <cell r="F432">
            <v>45313</v>
          </cell>
          <cell r="G432">
            <v>4</v>
          </cell>
          <cell r="H432">
            <v>4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7B85-CF41-44F2-98D7-00275508C04F}">
  <dimension ref="A1:N584"/>
  <sheetViews>
    <sheetView tabSelected="1" zoomScale="110" zoomScaleNormal="110" workbookViewId="0">
      <pane ySplit="1" topLeftCell="A570" activePane="bottomLeft" state="frozen"/>
      <selection pane="bottomLeft" activeCell="M587" sqref="M587"/>
    </sheetView>
  </sheetViews>
  <sheetFormatPr defaultRowHeight="15" x14ac:dyDescent="0.25"/>
  <cols>
    <col min="1" max="1" width="16.42578125" customWidth="1"/>
    <col min="2" max="2" width="21" customWidth="1"/>
    <col min="3" max="3" width="7.85546875" customWidth="1"/>
    <col min="4" max="4" width="8" customWidth="1"/>
    <col min="14" max="14" width="12.85546875" customWidth="1"/>
    <col min="15" max="16384" width="9.140625" style="3"/>
  </cols>
  <sheetData>
    <row r="1" spans="1:14" ht="47.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customFormat="1" ht="15.75" x14ac:dyDescent="0.25">
      <c r="A2" s="4">
        <v>170034</v>
      </c>
      <c r="B2" s="5" t="s">
        <v>14</v>
      </c>
      <c r="C2" s="6" cm="1">
        <f t="array" ref="C2:G2">VLOOKUP(A2,'[1]January-2024'!$A$3:$M$432,{9,10,11,12,13},0)</f>
        <v>0</v>
      </c>
      <c r="D2" s="6">
        <v>0</v>
      </c>
      <c r="E2" s="6">
        <v>0</v>
      </c>
      <c r="F2" s="6">
        <v>0</v>
      </c>
      <c r="G2" s="6">
        <v>0</v>
      </c>
      <c r="H2" s="6" cm="1">
        <f t="array" ref="H2:I2">VLOOKUP(A2,'[1]January-2024'!$A$3:$H$432,{7,8},0)</f>
        <v>25</v>
      </c>
      <c r="I2" s="6">
        <v>25</v>
      </c>
      <c r="J2" s="6">
        <f>VLOOKUP(A2,'[1]January-2024'!$A$3:$N$432,14,0)</f>
        <v>0</v>
      </c>
      <c r="K2" s="6">
        <v>10</v>
      </c>
      <c r="L2" s="6">
        <v>10</v>
      </c>
      <c r="M2" s="4" t="s">
        <v>15</v>
      </c>
      <c r="N2" s="6">
        <v>0</v>
      </c>
    </row>
    <row r="3" spans="1:14" customFormat="1" ht="15.75" x14ac:dyDescent="0.25">
      <c r="A3" s="4" t="s">
        <v>18</v>
      </c>
      <c r="B3" s="5" t="s">
        <v>14</v>
      </c>
      <c r="C3" s="6" cm="1">
        <f t="array" ref="C3:G3">VLOOKUP(A3,'[1]January-2024'!$A$3:$M$432,{9,10,11,12,13},0)</f>
        <v>0</v>
      </c>
      <c r="D3" s="6">
        <v>0</v>
      </c>
      <c r="E3" s="6">
        <v>0</v>
      </c>
      <c r="F3" s="6">
        <v>0</v>
      </c>
      <c r="G3" s="6">
        <v>0</v>
      </c>
      <c r="H3" s="6" cm="1">
        <f t="array" ref="H3:I3">VLOOKUP(A3,'[1]January-2024'!$A$3:$H$432,{7,8},0)</f>
        <v>25</v>
      </c>
      <c r="I3" s="6">
        <v>25</v>
      </c>
      <c r="J3" s="6">
        <f>VLOOKUP(A3,'[1]January-2024'!$A$3:$N$432,14,0)</f>
        <v>0</v>
      </c>
      <c r="K3" s="6">
        <v>10</v>
      </c>
      <c r="L3" s="6">
        <v>10</v>
      </c>
      <c r="M3" s="4" t="s">
        <v>16</v>
      </c>
      <c r="N3" s="6">
        <v>0</v>
      </c>
    </row>
    <row r="4" spans="1:14" customFormat="1" ht="15.75" x14ac:dyDescent="0.25">
      <c r="A4" s="4" t="s">
        <v>19</v>
      </c>
      <c r="B4" s="5" t="s">
        <v>14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4" t="s">
        <v>16</v>
      </c>
      <c r="N4" s="6">
        <v>0</v>
      </c>
    </row>
    <row r="5" spans="1:14" customFormat="1" ht="15.75" x14ac:dyDescent="0.25">
      <c r="A5" s="4" t="s">
        <v>20</v>
      </c>
      <c r="B5" s="5" t="s">
        <v>14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4" t="s">
        <v>16</v>
      </c>
      <c r="N5" s="6">
        <v>0</v>
      </c>
    </row>
    <row r="6" spans="1:14" customFormat="1" ht="15.75" x14ac:dyDescent="0.25">
      <c r="A6" s="4" t="s">
        <v>21</v>
      </c>
      <c r="B6" s="5" t="s">
        <v>14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4" t="s">
        <v>16</v>
      </c>
      <c r="N6" s="6">
        <v>0</v>
      </c>
    </row>
    <row r="7" spans="1:14" customFormat="1" ht="15.75" x14ac:dyDescent="0.25">
      <c r="A7" s="4" t="s">
        <v>22</v>
      </c>
      <c r="B7" s="5" t="s">
        <v>14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4" t="s">
        <v>16</v>
      </c>
      <c r="N7" s="6">
        <v>0</v>
      </c>
    </row>
    <row r="8" spans="1:14" customFormat="1" ht="15.75" x14ac:dyDescent="0.25">
      <c r="A8" s="4">
        <v>180015</v>
      </c>
      <c r="B8" s="5" t="s">
        <v>14</v>
      </c>
      <c r="C8" s="6" cm="1">
        <f t="array" ref="C8:G8">VLOOKUP(A8,'[1]January-2024'!$A$3:$M$432,{9,10,11,12,13},0)</f>
        <v>0</v>
      </c>
      <c r="D8" s="6">
        <v>0</v>
      </c>
      <c r="E8" s="6">
        <v>0</v>
      </c>
      <c r="F8" s="6">
        <v>0</v>
      </c>
      <c r="G8" s="6">
        <v>0</v>
      </c>
      <c r="H8" s="6" cm="1">
        <f t="array" ref="H8:I8">VLOOKUP(A8,'[1]January-2024'!$A$3:$H$432,{7,8},0)</f>
        <v>25</v>
      </c>
      <c r="I8" s="6">
        <v>25</v>
      </c>
      <c r="J8" s="6">
        <f>VLOOKUP(A8,'[1]January-2024'!$A$3:$N$432,14,0)</f>
        <v>0</v>
      </c>
      <c r="K8" s="6">
        <v>10</v>
      </c>
      <c r="L8" s="6">
        <v>10</v>
      </c>
      <c r="M8" s="4" t="s">
        <v>16</v>
      </c>
      <c r="N8" s="6">
        <v>0</v>
      </c>
    </row>
    <row r="9" spans="1:14" customFormat="1" ht="15.75" x14ac:dyDescent="0.25">
      <c r="A9" s="4">
        <v>170008</v>
      </c>
      <c r="B9" s="5" t="s">
        <v>14</v>
      </c>
      <c r="C9" s="6" cm="1">
        <f t="array" ref="C9:G9">VLOOKUP(A9,'[1]January-2024'!$A$3:$M$432,{9,10,11,12,13},0)</f>
        <v>3</v>
      </c>
      <c r="D9" s="6">
        <v>1</v>
      </c>
      <c r="E9" s="6">
        <v>0</v>
      </c>
      <c r="F9" s="6">
        <v>0</v>
      </c>
      <c r="G9" s="6">
        <v>0</v>
      </c>
      <c r="H9" s="6" cm="1">
        <f t="array" ref="H9:I9">VLOOKUP(A9,'[1]January-2024'!$A$3:$H$432,{7,8},0)</f>
        <v>25</v>
      </c>
      <c r="I9" s="6">
        <v>21</v>
      </c>
      <c r="J9" s="6">
        <f>VLOOKUP(A9,'[1]January-2024'!$A$3:$N$432,14,0)</f>
        <v>4</v>
      </c>
      <c r="K9" s="6">
        <v>8</v>
      </c>
      <c r="L9" s="6">
        <v>8</v>
      </c>
      <c r="M9" s="4" t="s">
        <v>16</v>
      </c>
      <c r="N9" s="6">
        <v>0</v>
      </c>
    </row>
    <row r="10" spans="1:14" customFormat="1" ht="15.75" x14ac:dyDescent="0.25">
      <c r="A10" s="4">
        <v>170138</v>
      </c>
      <c r="B10" s="5" t="s">
        <v>14</v>
      </c>
      <c r="C10" s="6" cm="1">
        <f t="array" ref="C10:G10">VLOOKUP(A10,'[1]January-2024'!$A$3:$M$432,{9,10,11,12,13},0)</f>
        <v>0</v>
      </c>
      <c r="D10" s="6">
        <v>0</v>
      </c>
      <c r="E10" s="6">
        <v>3</v>
      </c>
      <c r="F10" s="6">
        <v>0</v>
      </c>
      <c r="G10" s="6">
        <v>0</v>
      </c>
      <c r="H10" s="6" cm="1">
        <f t="array" ref="H10:I10">VLOOKUP(A10,'[1]January-2024'!$A$3:$H$432,{7,8},0)</f>
        <v>25</v>
      </c>
      <c r="I10" s="6">
        <v>22</v>
      </c>
      <c r="J10" s="6">
        <f>VLOOKUP(A10,'[1]January-2024'!$A$3:$N$432,14,0)</f>
        <v>3</v>
      </c>
      <c r="K10" s="6">
        <v>8</v>
      </c>
      <c r="L10" s="6">
        <v>8</v>
      </c>
      <c r="M10" s="4" t="s">
        <v>16</v>
      </c>
      <c r="N10" s="6">
        <v>0</v>
      </c>
    </row>
    <row r="11" spans="1:14" customFormat="1" ht="15.75" x14ac:dyDescent="0.25">
      <c r="A11" s="4">
        <v>170253</v>
      </c>
      <c r="B11" s="5" t="s">
        <v>14</v>
      </c>
      <c r="C11" s="6" cm="1">
        <f t="array" ref="C11:G11">VLOOKUP(A11,'[1]January-2024'!$A$3:$M$432,{9,10,11,12,13},0)</f>
        <v>0</v>
      </c>
      <c r="D11" s="6">
        <v>0</v>
      </c>
      <c r="E11" s="6">
        <v>0</v>
      </c>
      <c r="F11" s="6">
        <v>0</v>
      </c>
      <c r="G11" s="6">
        <v>0</v>
      </c>
      <c r="H11" s="6" cm="1">
        <f t="array" ref="H11:I11">VLOOKUP(A11,'[1]January-2024'!$A$3:$H$432,{7,8},0)</f>
        <v>25</v>
      </c>
      <c r="I11" s="6">
        <v>25</v>
      </c>
      <c r="J11" s="6">
        <f>VLOOKUP(A11,'[1]January-2024'!$A$3:$N$432,14,0)</f>
        <v>0</v>
      </c>
      <c r="K11" s="6">
        <v>10</v>
      </c>
      <c r="L11" s="6">
        <v>10</v>
      </c>
      <c r="M11" s="4" t="s">
        <v>16</v>
      </c>
      <c r="N11" s="6">
        <v>0</v>
      </c>
    </row>
    <row r="12" spans="1:14" customFormat="1" ht="15.75" x14ac:dyDescent="0.25">
      <c r="A12" s="4">
        <v>170265</v>
      </c>
      <c r="B12" s="5" t="s">
        <v>14</v>
      </c>
      <c r="C12" s="6" cm="1">
        <f t="array" ref="C12:G12">VLOOKUP(A12,'[1]January-2024'!$A$3:$M$432,{9,10,11,12,13},0)</f>
        <v>0</v>
      </c>
      <c r="D12" s="6">
        <v>1</v>
      </c>
      <c r="E12" s="6">
        <v>0</v>
      </c>
      <c r="F12" s="6">
        <v>0</v>
      </c>
      <c r="G12" s="6">
        <v>0</v>
      </c>
      <c r="H12" s="6" cm="1">
        <f t="array" ref="H12:I12">VLOOKUP(A12,'[1]January-2024'!$A$3:$H$432,{7,8},0)</f>
        <v>25</v>
      </c>
      <c r="I12" s="6">
        <v>24</v>
      </c>
      <c r="J12" s="6">
        <f>VLOOKUP(A12,'[1]January-2024'!$A$3:$N$432,14,0)</f>
        <v>1</v>
      </c>
      <c r="K12" s="6">
        <v>10</v>
      </c>
      <c r="L12" s="6">
        <v>10</v>
      </c>
      <c r="M12" s="4" t="s">
        <v>16</v>
      </c>
      <c r="N12" s="6">
        <v>0</v>
      </c>
    </row>
    <row r="13" spans="1:14" customFormat="1" ht="15.75" x14ac:dyDescent="0.25">
      <c r="A13" s="4">
        <v>170266</v>
      </c>
      <c r="B13" s="5" t="s">
        <v>14</v>
      </c>
      <c r="C13" s="6" cm="1">
        <f t="array" ref="C13:G13">VLOOKUP(A13,'[1]January-2024'!$A$3:$M$432,{9,10,11,12,13},0)</f>
        <v>0</v>
      </c>
      <c r="D13" s="6">
        <v>0</v>
      </c>
      <c r="E13" s="6">
        <v>0</v>
      </c>
      <c r="F13" s="6">
        <v>0</v>
      </c>
      <c r="G13" s="6">
        <v>0</v>
      </c>
      <c r="H13" s="6" cm="1">
        <f t="array" ref="H13:I13">VLOOKUP(A13,'[1]January-2024'!$A$3:$H$432,{7,8},0)</f>
        <v>25</v>
      </c>
      <c r="I13" s="6">
        <v>25</v>
      </c>
      <c r="J13" s="6">
        <f>VLOOKUP(A13,'[1]January-2024'!$A$3:$N$432,14,0)</f>
        <v>0</v>
      </c>
      <c r="K13" s="6">
        <v>10</v>
      </c>
      <c r="L13" s="6">
        <v>10</v>
      </c>
      <c r="M13" s="4" t="s">
        <v>16</v>
      </c>
      <c r="N13" s="6">
        <v>0</v>
      </c>
    </row>
    <row r="14" spans="1:14" customFormat="1" ht="15.75" x14ac:dyDescent="0.25">
      <c r="A14" s="4">
        <v>180096</v>
      </c>
      <c r="B14" s="5" t="s">
        <v>14</v>
      </c>
      <c r="C14" s="6" cm="1">
        <f t="array" ref="C14:G14">VLOOKUP(A14,'[1]January-2024'!$A$3:$M$432,{9,10,11,12,13},0)</f>
        <v>0</v>
      </c>
      <c r="D14" s="6">
        <v>0</v>
      </c>
      <c r="E14" s="6">
        <v>0</v>
      </c>
      <c r="F14" s="6">
        <v>0</v>
      </c>
      <c r="G14" s="6">
        <v>0</v>
      </c>
      <c r="H14" s="6" cm="1">
        <f t="array" ref="H14:I14">VLOOKUP(A14,'[1]January-2024'!$A$3:$H$432,{7,8},0)</f>
        <v>25</v>
      </c>
      <c r="I14" s="6">
        <v>25</v>
      </c>
      <c r="J14" s="6">
        <f>VLOOKUP(A14,'[1]January-2024'!$A$3:$N$432,14,0)</f>
        <v>0</v>
      </c>
      <c r="K14" s="6">
        <v>10</v>
      </c>
      <c r="L14" s="6">
        <v>10</v>
      </c>
      <c r="M14" s="4" t="s">
        <v>16</v>
      </c>
      <c r="N14" s="6">
        <v>0</v>
      </c>
    </row>
    <row r="15" spans="1:14" customFormat="1" ht="15.75" x14ac:dyDescent="0.25">
      <c r="A15" s="4">
        <v>200049</v>
      </c>
      <c r="B15" s="5" t="s">
        <v>14</v>
      </c>
      <c r="C15" s="6" cm="1">
        <f t="array" ref="C15:G15">VLOOKUP(A15,'[1]January-2024'!$A$3:$M$432,{9,10,11,12,13},0)</f>
        <v>2</v>
      </c>
      <c r="D15" s="6">
        <v>0</v>
      </c>
      <c r="E15" s="6">
        <v>1</v>
      </c>
      <c r="F15" s="6">
        <v>0</v>
      </c>
      <c r="G15" s="6">
        <v>0</v>
      </c>
      <c r="H15" s="6" cm="1">
        <f t="array" ref="H15:I15">VLOOKUP(A15,'[1]January-2024'!$A$3:$H$432,{7,8},0)</f>
        <v>25</v>
      </c>
      <c r="I15" s="6">
        <v>22</v>
      </c>
      <c r="J15" s="6">
        <f>VLOOKUP(A15,'[1]January-2024'!$A$3:$N$432,14,0)</f>
        <v>3</v>
      </c>
      <c r="K15" s="6">
        <v>8</v>
      </c>
      <c r="L15" s="6">
        <v>8</v>
      </c>
      <c r="M15" s="4" t="s">
        <v>16</v>
      </c>
      <c r="N15" s="6">
        <v>0</v>
      </c>
    </row>
    <row r="16" spans="1:14" customFormat="1" ht="15.75" x14ac:dyDescent="0.25">
      <c r="A16" s="4">
        <v>230076</v>
      </c>
      <c r="B16" s="5" t="s">
        <v>14</v>
      </c>
      <c r="C16" s="6" cm="1">
        <f t="array" ref="C16:G16">VLOOKUP(A16,'[1]January-2024'!$A$3:$M$432,{9,10,11,12,13},0)</f>
        <v>0</v>
      </c>
      <c r="D16" s="6">
        <v>1</v>
      </c>
      <c r="E16" s="6">
        <v>0</v>
      </c>
      <c r="F16" s="6">
        <v>0</v>
      </c>
      <c r="G16" s="6">
        <v>0</v>
      </c>
      <c r="H16" s="6" cm="1">
        <f t="array" ref="H16:I16">VLOOKUP(A16,'[1]January-2024'!$A$3:$H$432,{7,8},0)</f>
        <v>25</v>
      </c>
      <c r="I16" s="6">
        <v>24</v>
      </c>
      <c r="J16" s="6">
        <f>VLOOKUP(A16,'[1]January-2024'!$A$3:$N$432,14,0)</f>
        <v>1</v>
      </c>
      <c r="K16" s="6">
        <v>10</v>
      </c>
      <c r="L16" s="6">
        <v>10</v>
      </c>
      <c r="M16" s="4" t="s">
        <v>16</v>
      </c>
      <c r="N16" s="6">
        <v>0</v>
      </c>
    </row>
    <row r="17" spans="1:14" customFormat="1" ht="15.75" x14ac:dyDescent="0.25">
      <c r="A17" s="4">
        <v>230079</v>
      </c>
      <c r="B17" s="5" t="s">
        <v>14</v>
      </c>
      <c r="C17" s="6" cm="1">
        <f t="array" ref="C17:G17">VLOOKUP(A17,'[1]January-2024'!$A$3:$M$432,{9,10,11,12,13},0)</f>
        <v>2</v>
      </c>
      <c r="D17" s="6">
        <v>1</v>
      </c>
      <c r="E17" s="6">
        <v>4</v>
      </c>
      <c r="F17" s="6">
        <v>0</v>
      </c>
      <c r="G17" s="6">
        <v>0</v>
      </c>
      <c r="H17" s="6" cm="1">
        <f t="array" ref="H17:I17">VLOOKUP(A17,'[1]January-2024'!$A$3:$H$432,{7,8},0)</f>
        <v>25</v>
      </c>
      <c r="I17" s="6">
        <v>18</v>
      </c>
      <c r="J17" s="6">
        <f>VLOOKUP(A17,'[1]January-2024'!$A$3:$N$432,14,0)</f>
        <v>7</v>
      </c>
      <c r="K17" s="6">
        <v>8</v>
      </c>
      <c r="L17" s="6">
        <v>8</v>
      </c>
      <c r="M17" s="4" t="s">
        <v>16</v>
      </c>
      <c r="N17" s="6">
        <v>0</v>
      </c>
    </row>
    <row r="18" spans="1:14" customFormat="1" ht="15.75" x14ac:dyDescent="0.25">
      <c r="A18" s="4" t="s">
        <v>24</v>
      </c>
      <c r="B18" s="5" t="s">
        <v>14</v>
      </c>
      <c r="C18" s="6" cm="1">
        <f t="array" ref="C18:G18">VLOOKUP(A18,'[1]January-2024'!$A$3:$M$432,{9,10,11,12,13},0)</f>
        <v>0</v>
      </c>
      <c r="D18" s="6">
        <v>0</v>
      </c>
      <c r="E18" s="6">
        <v>0</v>
      </c>
      <c r="F18" s="6">
        <v>0</v>
      </c>
      <c r="G18" s="6">
        <v>0</v>
      </c>
      <c r="H18" s="6" cm="1">
        <f t="array" ref="H18:I18">VLOOKUP(A18,'[1]January-2024'!$A$3:$H$432,{7,8},0)</f>
        <v>25</v>
      </c>
      <c r="I18" s="6">
        <v>25</v>
      </c>
      <c r="J18" s="6">
        <f>VLOOKUP(A18,'[1]January-2024'!$A$3:$N$432,14,0)</f>
        <v>0</v>
      </c>
      <c r="K18" s="6">
        <v>10</v>
      </c>
      <c r="L18" s="6">
        <v>10</v>
      </c>
      <c r="M18" s="4" t="s">
        <v>16</v>
      </c>
      <c r="N18" s="6">
        <v>0</v>
      </c>
    </row>
    <row r="19" spans="1:14" customFormat="1" ht="15.75" x14ac:dyDescent="0.25">
      <c r="A19" s="4" t="s">
        <v>25</v>
      </c>
      <c r="B19" s="5" t="s">
        <v>14</v>
      </c>
      <c r="C19" s="6" cm="1">
        <f t="array" ref="C19:G19">VLOOKUP(A19,'[1]January-2024'!$A$3:$M$432,{9,10,11,12,13},0)</f>
        <v>1</v>
      </c>
      <c r="D19" s="6">
        <v>0</v>
      </c>
      <c r="E19" s="6">
        <v>1</v>
      </c>
      <c r="F19" s="6">
        <v>0</v>
      </c>
      <c r="G19" s="6">
        <v>0</v>
      </c>
      <c r="H19" s="6" cm="1">
        <f t="array" ref="H19:I19">VLOOKUP(A19,'[1]January-2024'!$A$3:$H$432,{7,8},0)</f>
        <v>25</v>
      </c>
      <c r="I19" s="6">
        <v>23</v>
      </c>
      <c r="J19" s="6">
        <f>VLOOKUP(A19,'[1]January-2024'!$A$3:$N$432,14,0)</f>
        <v>2</v>
      </c>
      <c r="K19" s="6">
        <v>10</v>
      </c>
      <c r="L19" s="6">
        <v>10</v>
      </c>
      <c r="M19" s="4" t="s">
        <v>16</v>
      </c>
      <c r="N19" s="6">
        <v>0</v>
      </c>
    </row>
    <row r="20" spans="1:14" customFormat="1" ht="15.75" x14ac:dyDescent="0.25">
      <c r="A20" s="4" t="s">
        <v>26</v>
      </c>
      <c r="B20" s="5" t="s">
        <v>14</v>
      </c>
      <c r="C20" s="6" cm="1">
        <f t="array" ref="C20:G20">VLOOKUP(A20,'[1]January-2024'!$A$3:$M$432,{9,10,11,12,13},0)</f>
        <v>0</v>
      </c>
      <c r="D20" s="6">
        <v>0</v>
      </c>
      <c r="E20" s="6">
        <v>0</v>
      </c>
      <c r="F20" s="6">
        <v>0</v>
      </c>
      <c r="G20" s="6">
        <v>0</v>
      </c>
      <c r="H20" s="6" cm="1">
        <f t="array" ref="H20:I20">VLOOKUP(A20,'[1]January-2024'!$A$3:$H$432,{7,8},0)</f>
        <v>25</v>
      </c>
      <c r="I20" s="6">
        <v>25</v>
      </c>
      <c r="J20" s="6">
        <f>VLOOKUP(A20,'[1]January-2024'!$A$3:$N$432,14,0)</f>
        <v>0</v>
      </c>
      <c r="K20" s="6">
        <v>10</v>
      </c>
      <c r="L20" s="6">
        <v>10</v>
      </c>
      <c r="M20" s="4" t="s">
        <v>16</v>
      </c>
      <c r="N20" s="6">
        <v>0</v>
      </c>
    </row>
    <row r="21" spans="1:14" customFormat="1" ht="15.75" x14ac:dyDescent="0.25">
      <c r="A21" s="4" t="s">
        <v>27</v>
      </c>
      <c r="B21" s="5" t="s">
        <v>14</v>
      </c>
      <c r="C21" s="6" cm="1">
        <f t="array" ref="C21:G21">VLOOKUP(A21,'[1]January-2024'!$A$3:$M$432,{9,10,11,12,13},0)</f>
        <v>0</v>
      </c>
      <c r="D21" s="6">
        <v>0</v>
      </c>
      <c r="E21" s="6">
        <v>0</v>
      </c>
      <c r="F21" s="6">
        <v>0</v>
      </c>
      <c r="G21" s="6">
        <v>0</v>
      </c>
      <c r="H21" s="6" cm="1">
        <f t="array" ref="H21:I21">VLOOKUP(A21,'[1]January-2024'!$A$3:$H$432,{7,8},0)</f>
        <v>25</v>
      </c>
      <c r="I21" s="6">
        <v>25</v>
      </c>
      <c r="J21" s="6">
        <f>VLOOKUP(A21,'[1]January-2024'!$A$3:$N$432,14,0)</f>
        <v>0</v>
      </c>
      <c r="K21" s="6">
        <v>10</v>
      </c>
      <c r="L21" s="6">
        <v>10</v>
      </c>
      <c r="M21" s="4" t="s">
        <v>16</v>
      </c>
      <c r="N21" s="6">
        <v>0</v>
      </c>
    </row>
    <row r="22" spans="1:14" customFormat="1" ht="15.75" x14ac:dyDescent="0.25">
      <c r="A22" s="4" t="s">
        <v>28</v>
      </c>
      <c r="B22" s="5" t="s">
        <v>14</v>
      </c>
      <c r="C22" s="6" cm="1">
        <f t="array" ref="C22:G22">VLOOKUP(A22,'[1]January-2024'!$A$3:$M$432,{9,10,11,12,13},0)</f>
        <v>4</v>
      </c>
      <c r="D22" s="6">
        <v>1</v>
      </c>
      <c r="E22" s="6">
        <v>0</v>
      </c>
      <c r="F22" s="6">
        <v>0</v>
      </c>
      <c r="G22" s="6">
        <v>0</v>
      </c>
      <c r="H22" s="6" cm="1">
        <f t="array" ref="H22:I22">VLOOKUP(A22,'[1]January-2024'!$A$3:$H$432,{7,8},0)</f>
        <v>25</v>
      </c>
      <c r="I22" s="6">
        <v>20</v>
      </c>
      <c r="J22" s="6">
        <f>VLOOKUP(A22,'[1]January-2024'!$A$3:$N$432,14,0)</f>
        <v>5</v>
      </c>
      <c r="K22" s="6">
        <v>0</v>
      </c>
      <c r="L22" s="6">
        <v>0</v>
      </c>
      <c r="M22" s="4" t="s">
        <v>16</v>
      </c>
      <c r="N22" s="6">
        <v>0</v>
      </c>
    </row>
    <row r="23" spans="1:14" customFormat="1" ht="15.75" x14ac:dyDescent="0.25">
      <c r="A23" s="4" t="s">
        <v>29</v>
      </c>
      <c r="B23" s="5" t="s">
        <v>14</v>
      </c>
      <c r="C23" s="6" cm="1">
        <f t="array" ref="C23:G23">VLOOKUP(A23,'[1]January-2024'!$A$3:$M$432,{9,10,11,12,13},0)</f>
        <v>0</v>
      </c>
      <c r="D23" s="6">
        <v>0</v>
      </c>
      <c r="E23" s="6">
        <v>16</v>
      </c>
      <c r="F23" s="6">
        <v>3</v>
      </c>
      <c r="G23" s="6">
        <v>0</v>
      </c>
      <c r="H23" s="6" cm="1">
        <f t="array" ref="H23:I23">VLOOKUP(A23,'[1]January-2024'!$A$3:$H$432,{7,8},0)</f>
        <v>26</v>
      </c>
      <c r="I23" s="6">
        <v>7</v>
      </c>
      <c r="J23" s="6">
        <f>VLOOKUP(A23,'[1]January-2024'!$A$3:$N$432,14,0)</f>
        <v>19</v>
      </c>
      <c r="K23" s="6">
        <v>0</v>
      </c>
      <c r="L23" s="6">
        <v>0</v>
      </c>
      <c r="M23" s="4" t="s">
        <v>16</v>
      </c>
      <c r="N23" s="6">
        <v>0</v>
      </c>
    </row>
    <row r="24" spans="1:14" customFormat="1" ht="15.75" x14ac:dyDescent="0.25">
      <c r="A24" s="4" t="s">
        <v>30</v>
      </c>
      <c r="B24" s="5" t="s">
        <v>14</v>
      </c>
      <c r="C24" s="6" cm="1">
        <f t="array" ref="C24:G24">VLOOKUP(A24,'[1]January-2024'!$A$3:$M$432,{9,10,11,12,13},0)</f>
        <v>0</v>
      </c>
      <c r="D24" s="6">
        <v>0</v>
      </c>
      <c r="E24" s="6">
        <v>0</v>
      </c>
      <c r="F24" s="6">
        <v>0</v>
      </c>
      <c r="G24" s="6">
        <v>0</v>
      </c>
      <c r="H24" s="6" cm="1">
        <f t="array" ref="H24:I24">VLOOKUP(A24,'[1]January-2024'!$A$3:$H$432,{7,8},0)</f>
        <v>25</v>
      </c>
      <c r="I24" s="6">
        <v>25</v>
      </c>
      <c r="J24" s="6">
        <f>VLOOKUP(A24,'[1]January-2024'!$A$3:$N$432,14,0)</f>
        <v>0</v>
      </c>
      <c r="K24" s="6">
        <v>10</v>
      </c>
      <c r="L24" s="6">
        <v>10</v>
      </c>
      <c r="M24" s="4" t="s">
        <v>16</v>
      </c>
      <c r="N24" s="6">
        <v>0</v>
      </c>
    </row>
    <row r="25" spans="1:14" customFormat="1" ht="15.75" x14ac:dyDescent="0.25">
      <c r="A25" s="4" t="s">
        <v>31</v>
      </c>
      <c r="B25" s="5" t="s">
        <v>14</v>
      </c>
      <c r="C25" s="6" cm="1">
        <f t="array" ref="C25:G25">VLOOKUP(A25,'[1]January-2024'!$A$3:$M$432,{9,10,11,12,13},0)</f>
        <v>0</v>
      </c>
      <c r="D25" s="6">
        <v>0</v>
      </c>
      <c r="E25" s="6">
        <v>0</v>
      </c>
      <c r="F25" s="6">
        <v>0</v>
      </c>
      <c r="G25" s="6">
        <v>0</v>
      </c>
      <c r="H25" s="6" cm="1">
        <f t="array" ref="H25:I25">VLOOKUP(A25,'[1]January-2024'!$A$3:$H$432,{7,8},0)</f>
        <v>25</v>
      </c>
      <c r="I25" s="6">
        <v>25</v>
      </c>
      <c r="J25" s="6">
        <f>VLOOKUP(A25,'[1]January-2024'!$A$3:$N$432,14,0)</f>
        <v>0</v>
      </c>
      <c r="K25" s="6">
        <v>10</v>
      </c>
      <c r="L25" s="6">
        <v>10</v>
      </c>
      <c r="M25" s="4" t="s">
        <v>16</v>
      </c>
      <c r="N25" s="6">
        <v>0</v>
      </c>
    </row>
    <row r="26" spans="1:14" customFormat="1" ht="15.75" x14ac:dyDescent="0.25">
      <c r="A26" s="4" t="s">
        <v>32</v>
      </c>
      <c r="B26" s="5" t="s">
        <v>14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4" t="s">
        <v>16</v>
      </c>
      <c r="N26" s="6">
        <v>0</v>
      </c>
    </row>
    <row r="27" spans="1:14" customFormat="1" ht="15.75" x14ac:dyDescent="0.25">
      <c r="A27" s="4" t="s">
        <v>33</v>
      </c>
      <c r="B27" s="5" t="s">
        <v>14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4" t="s">
        <v>16</v>
      </c>
      <c r="N27" s="6">
        <v>0</v>
      </c>
    </row>
    <row r="28" spans="1:14" customFormat="1" ht="15.75" x14ac:dyDescent="0.25">
      <c r="A28" s="4" t="s">
        <v>34</v>
      </c>
      <c r="B28" s="5" t="s">
        <v>14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4" t="s">
        <v>16</v>
      </c>
      <c r="N28" s="6">
        <v>0</v>
      </c>
    </row>
    <row r="29" spans="1:14" customFormat="1" ht="15.75" x14ac:dyDescent="0.25">
      <c r="A29" s="4" t="s">
        <v>35</v>
      </c>
      <c r="B29" s="5" t="s">
        <v>14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4" t="s">
        <v>16</v>
      </c>
      <c r="N29" s="6">
        <v>0</v>
      </c>
    </row>
    <row r="30" spans="1:14" customFormat="1" ht="15.75" x14ac:dyDescent="0.25">
      <c r="A30" s="4" t="s">
        <v>36</v>
      </c>
      <c r="B30" s="5" t="s">
        <v>14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4" t="s">
        <v>16</v>
      </c>
      <c r="N30" s="6">
        <v>0</v>
      </c>
    </row>
    <row r="31" spans="1:14" customFormat="1" ht="15.75" x14ac:dyDescent="0.25">
      <c r="A31" s="4" t="s">
        <v>37</v>
      </c>
      <c r="B31" s="5" t="s">
        <v>14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4" t="s">
        <v>16</v>
      </c>
      <c r="N31" s="6">
        <v>0</v>
      </c>
    </row>
    <row r="32" spans="1:14" customFormat="1" ht="15.75" x14ac:dyDescent="0.25">
      <c r="A32" s="4">
        <v>160057</v>
      </c>
      <c r="B32" s="5" t="s">
        <v>14</v>
      </c>
      <c r="C32" s="6" cm="1">
        <f t="array" ref="C32:G32">VLOOKUP(A32,'[1]January-2024'!$A$3:$M$432,{9,10,11,12,13},0)</f>
        <v>0</v>
      </c>
      <c r="D32" s="6">
        <v>0</v>
      </c>
      <c r="E32" s="6">
        <v>0</v>
      </c>
      <c r="F32" s="6">
        <v>0</v>
      </c>
      <c r="G32" s="6">
        <v>0</v>
      </c>
      <c r="H32" s="6" cm="1">
        <f t="array" ref="H32:I32">VLOOKUP(A32,'[1]January-2024'!$A$3:$H$432,{7,8},0)</f>
        <v>25</v>
      </c>
      <c r="I32" s="6">
        <v>25</v>
      </c>
      <c r="J32" s="6">
        <f>VLOOKUP(A32,'[1]January-2024'!$A$3:$N$432,14,0)</f>
        <v>0</v>
      </c>
      <c r="K32" s="6">
        <v>10</v>
      </c>
      <c r="L32" s="6">
        <v>10</v>
      </c>
      <c r="M32" s="4" t="s">
        <v>16</v>
      </c>
      <c r="N32" s="6">
        <v>0</v>
      </c>
    </row>
    <row r="33" spans="1:14" customFormat="1" ht="15.75" x14ac:dyDescent="0.25">
      <c r="A33" s="4">
        <v>160058</v>
      </c>
      <c r="B33" s="5" t="s">
        <v>14</v>
      </c>
      <c r="C33" s="6" cm="1">
        <f t="array" ref="C33:G33">VLOOKUP(A33,'[1]January-2024'!$A$3:$M$432,{9,10,11,12,13},0)</f>
        <v>0</v>
      </c>
      <c r="D33" s="6">
        <v>0</v>
      </c>
      <c r="E33" s="6">
        <v>0</v>
      </c>
      <c r="F33" s="6">
        <v>0</v>
      </c>
      <c r="G33" s="6">
        <v>0</v>
      </c>
      <c r="H33" s="6" cm="1">
        <f t="array" ref="H33:I33">VLOOKUP(A33,'[1]January-2024'!$A$3:$H$432,{7,8},0)</f>
        <v>26</v>
      </c>
      <c r="I33" s="6">
        <v>26</v>
      </c>
      <c r="J33" s="6">
        <f>VLOOKUP(A33,'[1]January-2024'!$A$3:$N$432,14,0)</f>
        <v>0</v>
      </c>
      <c r="K33" s="6">
        <v>10</v>
      </c>
      <c r="L33" s="6">
        <v>10</v>
      </c>
      <c r="M33" s="4" t="s">
        <v>16</v>
      </c>
      <c r="N33" s="6">
        <v>0</v>
      </c>
    </row>
    <row r="34" spans="1:14" customFormat="1" ht="15.75" x14ac:dyDescent="0.25">
      <c r="A34" s="4">
        <v>170032</v>
      </c>
      <c r="B34" s="5" t="s">
        <v>14</v>
      </c>
      <c r="C34" s="6" cm="1">
        <f t="array" ref="C34:G34">VLOOKUP(A34,'[1]January-2024'!$A$3:$M$432,{9,10,11,12,13},0)</f>
        <v>0</v>
      </c>
      <c r="D34" s="6">
        <v>0</v>
      </c>
      <c r="E34" s="6">
        <v>0</v>
      </c>
      <c r="F34" s="6">
        <v>0</v>
      </c>
      <c r="G34" s="6">
        <v>0</v>
      </c>
      <c r="H34" s="6" cm="1">
        <f t="array" ref="H34:I34">VLOOKUP(A34,'[1]January-2024'!$A$3:$H$432,{7,8},0)</f>
        <v>25</v>
      </c>
      <c r="I34" s="6">
        <v>25</v>
      </c>
      <c r="J34" s="6">
        <f>VLOOKUP(A34,'[1]January-2024'!$A$3:$N$432,14,0)</f>
        <v>0</v>
      </c>
      <c r="K34" s="6">
        <v>10</v>
      </c>
      <c r="L34" s="6">
        <v>10</v>
      </c>
      <c r="M34" s="4" t="s">
        <v>16</v>
      </c>
      <c r="N34" s="6">
        <v>0</v>
      </c>
    </row>
    <row r="35" spans="1:14" customFormat="1" ht="15.75" x14ac:dyDescent="0.25">
      <c r="A35" s="4">
        <v>170035</v>
      </c>
      <c r="B35" s="5" t="s">
        <v>14</v>
      </c>
      <c r="C35" s="6" cm="1">
        <f t="array" ref="C35:G35">VLOOKUP(A35,'[1]January-2024'!$A$3:$M$432,{9,10,11,12,13},0)</f>
        <v>0</v>
      </c>
      <c r="D35" s="6">
        <v>0</v>
      </c>
      <c r="E35" s="6">
        <v>0</v>
      </c>
      <c r="F35" s="6">
        <v>0</v>
      </c>
      <c r="G35" s="6">
        <v>0</v>
      </c>
      <c r="H35" s="6" cm="1">
        <f t="array" ref="H35:I35">VLOOKUP(A35,'[1]January-2024'!$A$3:$H$432,{7,8},0)</f>
        <v>24</v>
      </c>
      <c r="I35" s="6">
        <v>24</v>
      </c>
      <c r="J35" s="6">
        <f>VLOOKUP(A35,'[1]January-2024'!$A$3:$N$432,14,0)</f>
        <v>0</v>
      </c>
      <c r="K35" s="6">
        <v>10</v>
      </c>
      <c r="L35" s="6">
        <v>10</v>
      </c>
      <c r="M35" s="4" t="s">
        <v>16</v>
      </c>
      <c r="N35" s="6">
        <v>0</v>
      </c>
    </row>
    <row r="36" spans="1:14" customFormat="1" ht="15.75" x14ac:dyDescent="0.25">
      <c r="A36" s="4">
        <v>170062</v>
      </c>
      <c r="B36" s="5" t="s">
        <v>14</v>
      </c>
      <c r="C36" s="6" cm="1">
        <f t="array" ref="C36:G36">VLOOKUP(A36,'[1]January-2024'!$A$3:$M$432,{9,10,11,12,13},0)</f>
        <v>1</v>
      </c>
      <c r="D36" s="6">
        <v>0</v>
      </c>
      <c r="E36" s="6">
        <v>0</v>
      </c>
      <c r="F36" s="6">
        <v>0</v>
      </c>
      <c r="G36" s="6">
        <v>0</v>
      </c>
      <c r="H36" s="6" cm="1">
        <f t="array" ref="H36:I36">VLOOKUP(A36,'[1]January-2024'!$A$3:$H$432,{7,8},0)</f>
        <v>24</v>
      </c>
      <c r="I36" s="6">
        <v>23</v>
      </c>
      <c r="J36" s="6">
        <f>VLOOKUP(A36,'[1]January-2024'!$A$3:$N$432,14,0)</f>
        <v>1</v>
      </c>
      <c r="K36" s="6">
        <v>10</v>
      </c>
      <c r="L36" s="6">
        <v>10</v>
      </c>
      <c r="M36" s="4" t="s">
        <v>16</v>
      </c>
      <c r="N36" s="6">
        <v>0</v>
      </c>
    </row>
    <row r="37" spans="1:14" customFormat="1" ht="15.75" x14ac:dyDescent="0.25">
      <c r="A37" s="4">
        <v>170229</v>
      </c>
      <c r="B37" s="5" t="s">
        <v>14</v>
      </c>
      <c r="C37" s="6" cm="1">
        <f t="array" ref="C37:G37">VLOOKUP(A37,'[1]January-2024'!$A$3:$M$432,{9,10,11,12,13},0)</f>
        <v>0</v>
      </c>
      <c r="D37" s="6">
        <v>0</v>
      </c>
      <c r="E37" s="6">
        <v>0</v>
      </c>
      <c r="F37" s="6">
        <v>0</v>
      </c>
      <c r="G37" s="6">
        <v>0</v>
      </c>
      <c r="H37" s="6" cm="1">
        <f t="array" ref="H37:I37">VLOOKUP(A37,'[1]January-2024'!$A$3:$H$432,{7,8},0)</f>
        <v>25</v>
      </c>
      <c r="I37" s="6">
        <v>25</v>
      </c>
      <c r="J37" s="6">
        <f>VLOOKUP(A37,'[1]January-2024'!$A$3:$N$432,14,0)</f>
        <v>0</v>
      </c>
      <c r="K37" s="6">
        <v>10</v>
      </c>
      <c r="L37" s="6">
        <v>10</v>
      </c>
      <c r="M37" s="4" t="s">
        <v>16</v>
      </c>
      <c r="N37" s="6">
        <v>0</v>
      </c>
    </row>
    <row r="38" spans="1:14" customFormat="1" ht="15.75" x14ac:dyDescent="0.25">
      <c r="A38" s="4">
        <v>170230</v>
      </c>
      <c r="B38" s="5" t="s">
        <v>14</v>
      </c>
      <c r="C38" s="6" cm="1">
        <f t="array" ref="C38:G38">VLOOKUP(A38,'[1]January-2024'!$A$3:$M$432,{9,10,11,12,13},0)</f>
        <v>0</v>
      </c>
      <c r="D38" s="6">
        <v>0</v>
      </c>
      <c r="E38" s="6">
        <v>0</v>
      </c>
      <c r="F38" s="6">
        <v>0</v>
      </c>
      <c r="G38" s="6">
        <v>0</v>
      </c>
      <c r="H38" s="6" cm="1">
        <f t="array" ref="H38:I38">VLOOKUP(A38,'[1]January-2024'!$A$3:$H$432,{7,8},0)</f>
        <v>25</v>
      </c>
      <c r="I38" s="6">
        <v>25</v>
      </c>
      <c r="J38" s="6">
        <f>VLOOKUP(A38,'[1]January-2024'!$A$3:$N$432,14,0)</f>
        <v>0</v>
      </c>
      <c r="K38" s="6">
        <v>10</v>
      </c>
      <c r="L38" s="6">
        <v>10</v>
      </c>
      <c r="M38" s="4" t="s">
        <v>16</v>
      </c>
      <c r="N38" s="6">
        <v>0</v>
      </c>
    </row>
    <row r="39" spans="1:14" customFormat="1" ht="15.75" x14ac:dyDescent="0.25">
      <c r="A39" s="4">
        <v>170237</v>
      </c>
      <c r="B39" s="5" t="s">
        <v>14</v>
      </c>
      <c r="C39" s="6" cm="1">
        <f t="array" ref="C39:G39">VLOOKUP(A39,'[1]January-2024'!$A$3:$M$432,{9,10,11,12,13},0)</f>
        <v>0</v>
      </c>
      <c r="D39" s="6">
        <v>0</v>
      </c>
      <c r="E39" s="6">
        <v>0</v>
      </c>
      <c r="F39" s="6">
        <v>0</v>
      </c>
      <c r="G39" s="6">
        <v>0</v>
      </c>
      <c r="H39" s="6" cm="1">
        <f t="array" ref="H39:I39">VLOOKUP(A39,'[1]January-2024'!$A$3:$H$432,{7,8},0)</f>
        <v>23</v>
      </c>
      <c r="I39" s="6">
        <v>23</v>
      </c>
      <c r="J39" s="6">
        <f>VLOOKUP(A39,'[1]January-2024'!$A$3:$N$432,14,0)</f>
        <v>0</v>
      </c>
      <c r="K39" s="6">
        <v>10</v>
      </c>
      <c r="L39" s="6">
        <v>10</v>
      </c>
      <c r="M39" s="4" t="s">
        <v>16</v>
      </c>
      <c r="N39" s="6">
        <v>0</v>
      </c>
    </row>
    <row r="40" spans="1:14" customFormat="1" ht="15.75" x14ac:dyDescent="0.25">
      <c r="A40" s="4">
        <v>170242</v>
      </c>
      <c r="B40" s="5" t="s">
        <v>14</v>
      </c>
      <c r="C40" s="6" cm="1">
        <f t="array" ref="C40:G40">VLOOKUP(A40,'[1]January-2024'!$A$3:$M$432,{9,10,11,12,13},0)</f>
        <v>0</v>
      </c>
      <c r="D40" s="6">
        <v>0</v>
      </c>
      <c r="E40" s="6">
        <v>0</v>
      </c>
      <c r="F40" s="6">
        <v>0</v>
      </c>
      <c r="G40" s="6">
        <v>0</v>
      </c>
      <c r="H40" s="6" cm="1">
        <f t="array" ref="H40:I40">VLOOKUP(A40,'[1]January-2024'!$A$3:$H$432,{7,8},0)</f>
        <v>25</v>
      </c>
      <c r="I40" s="6">
        <v>25</v>
      </c>
      <c r="J40" s="6">
        <f>VLOOKUP(A40,'[1]January-2024'!$A$3:$N$432,14,0)</f>
        <v>0</v>
      </c>
      <c r="K40" s="6">
        <v>10</v>
      </c>
      <c r="L40" s="6">
        <v>10</v>
      </c>
      <c r="M40" s="4" t="s">
        <v>16</v>
      </c>
      <c r="N40" s="6">
        <v>0</v>
      </c>
    </row>
    <row r="41" spans="1:14" customFormat="1" ht="15.75" x14ac:dyDescent="0.25">
      <c r="A41" s="4">
        <v>180128</v>
      </c>
      <c r="B41" s="5" t="s">
        <v>14</v>
      </c>
      <c r="C41" s="6" cm="1">
        <f t="array" ref="C41:G41">VLOOKUP(A41,'[1]January-2024'!$A$3:$M$432,{9,10,11,12,13},0)</f>
        <v>0</v>
      </c>
      <c r="D41" s="6">
        <v>0</v>
      </c>
      <c r="E41" s="6">
        <v>0</v>
      </c>
      <c r="F41" s="6">
        <v>0</v>
      </c>
      <c r="G41" s="6">
        <v>0</v>
      </c>
      <c r="H41" s="6" cm="1">
        <f t="array" ref="H41:I41">VLOOKUP(A41,'[1]January-2024'!$A$3:$H$432,{7,8},0)</f>
        <v>25</v>
      </c>
      <c r="I41" s="6">
        <v>25</v>
      </c>
      <c r="J41" s="6">
        <f>VLOOKUP(A41,'[1]January-2024'!$A$3:$N$432,14,0)</f>
        <v>0</v>
      </c>
      <c r="K41" s="6">
        <v>10</v>
      </c>
      <c r="L41" s="6">
        <v>10</v>
      </c>
      <c r="M41" s="4" t="s">
        <v>16</v>
      </c>
      <c r="N41" s="6">
        <v>0</v>
      </c>
    </row>
    <row r="42" spans="1:14" customFormat="1" ht="15.75" x14ac:dyDescent="0.25">
      <c r="A42" s="4">
        <v>230077</v>
      </c>
      <c r="B42" s="5" t="s">
        <v>14</v>
      </c>
      <c r="C42" s="6" cm="1">
        <f t="array" ref="C42:G42">VLOOKUP(A42,'[1]January-2024'!$A$3:$M$432,{9,10,11,12,13},0)</f>
        <v>0</v>
      </c>
      <c r="D42" s="6">
        <v>0</v>
      </c>
      <c r="E42" s="6">
        <v>0</v>
      </c>
      <c r="F42" s="6">
        <v>0</v>
      </c>
      <c r="G42" s="6">
        <v>0</v>
      </c>
      <c r="H42" s="6" cm="1">
        <f t="array" ref="H42:I42">VLOOKUP(A42,'[1]January-2024'!$A$3:$H$432,{7,8},0)</f>
        <v>25</v>
      </c>
      <c r="I42" s="6">
        <v>25</v>
      </c>
      <c r="J42" s="6">
        <f>VLOOKUP(A42,'[1]January-2024'!$A$3:$N$432,14,0)</f>
        <v>0</v>
      </c>
      <c r="K42" s="6">
        <v>10</v>
      </c>
      <c r="L42" s="6">
        <v>10</v>
      </c>
      <c r="M42" s="4" t="s">
        <v>16</v>
      </c>
      <c r="N42" s="6">
        <v>0</v>
      </c>
    </row>
    <row r="43" spans="1:14" customFormat="1" ht="15.75" x14ac:dyDescent="0.25">
      <c r="A43" s="4">
        <v>230080</v>
      </c>
      <c r="B43" s="5" t="s">
        <v>14</v>
      </c>
      <c r="C43" s="6" cm="1">
        <f t="array" ref="C43:G43">VLOOKUP(A43,'[1]January-2024'!$A$3:$M$432,{9,10,11,12,13},0)</f>
        <v>0</v>
      </c>
      <c r="D43" s="6">
        <v>0</v>
      </c>
      <c r="E43" s="6">
        <v>0</v>
      </c>
      <c r="F43" s="6">
        <v>0</v>
      </c>
      <c r="G43" s="6">
        <v>0</v>
      </c>
      <c r="H43" s="6" cm="1">
        <f t="array" ref="H43:I43">VLOOKUP(A43,'[1]January-2024'!$A$3:$H$432,{7,8},0)</f>
        <v>25</v>
      </c>
      <c r="I43" s="6">
        <v>25</v>
      </c>
      <c r="J43" s="6">
        <f>VLOOKUP(A43,'[1]January-2024'!$A$3:$N$432,14,0)</f>
        <v>0</v>
      </c>
      <c r="K43" s="6">
        <v>10</v>
      </c>
      <c r="L43" s="6">
        <v>10</v>
      </c>
      <c r="M43" s="4" t="s">
        <v>16</v>
      </c>
      <c r="N43" s="6">
        <v>0</v>
      </c>
    </row>
    <row r="44" spans="1:14" customFormat="1" ht="15.75" x14ac:dyDescent="0.25">
      <c r="A44" s="4" t="s">
        <v>38</v>
      </c>
      <c r="B44" s="5" t="s">
        <v>14</v>
      </c>
      <c r="C44" s="6" cm="1">
        <f t="array" ref="C44:G44">VLOOKUP(A44,'[1]January-2024'!$A$3:$M$432,{9,10,11,12,13},0)</f>
        <v>0</v>
      </c>
      <c r="D44" s="6">
        <v>0</v>
      </c>
      <c r="E44" s="6">
        <v>0</v>
      </c>
      <c r="F44" s="6">
        <v>1</v>
      </c>
      <c r="G44" s="6">
        <v>0</v>
      </c>
      <c r="H44" s="6" cm="1">
        <f t="array" ref="H44:I44">VLOOKUP(A44,'[1]January-2024'!$A$3:$H$432,{7,8},0)</f>
        <v>16</v>
      </c>
      <c r="I44" s="6">
        <v>15</v>
      </c>
      <c r="J44" s="6">
        <f>VLOOKUP(A44,'[1]January-2024'!$A$3:$N$432,14,0)</f>
        <v>1</v>
      </c>
      <c r="K44" s="6">
        <v>10</v>
      </c>
      <c r="L44" s="6">
        <v>10</v>
      </c>
      <c r="M44" s="4" t="s">
        <v>16</v>
      </c>
      <c r="N44" s="6">
        <v>0</v>
      </c>
    </row>
    <row r="45" spans="1:14" customFormat="1" ht="15.75" x14ac:dyDescent="0.25">
      <c r="A45" s="4" t="s">
        <v>39</v>
      </c>
      <c r="B45" s="5" t="s">
        <v>14</v>
      </c>
      <c r="C45" s="6" cm="1">
        <f t="array" ref="C45:G45">VLOOKUP(A45,'[1]January-2024'!$A$3:$M$432,{9,10,11,12,13},0)</f>
        <v>0</v>
      </c>
      <c r="D45" s="6">
        <v>0</v>
      </c>
      <c r="E45" s="6">
        <v>0</v>
      </c>
      <c r="F45" s="6">
        <v>0</v>
      </c>
      <c r="G45" s="6">
        <v>0</v>
      </c>
      <c r="H45" s="6" cm="1">
        <f t="array" ref="H45:I45">VLOOKUP(A45,'[1]January-2024'!$A$3:$H$432,{7,8},0)</f>
        <v>24</v>
      </c>
      <c r="I45" s="6">
        <v>24</v>
      </c>
      <c r="J45" s="6">
        <f>VLOOKUP(A45,'[1]January-2024'!$A$3:$N$432,14,0)</f>
        <v>0</v>
      </c>
      <c r="K45" s="6">
        <v>10</v>
      </c>
      <c r="L45" s="6">
        <v>10</v>
      </c>
      <c r="M45" s="4" t="s">
        <v>17</v>
      </c>
      <c r="N45" s="6">
        <v>0</v>
      </c>
    </row>
    <row r="46" spans="1:14" customFormat="1" ht="15.75" x14ac:dyDescent="0.25">
      <c r="A46" s="4" t="s">
        <v>40</v>
      </c>
      <c r="B46" s="5" t="s">
        <v>14</v>
      </c>
      <c r="C46" s="6" cm="1">
        <f t="array" ref="C46:G46">VLOOKUP(A46,'[1]January-2024'!$A$3:$M$432,{9,10,11,12,13},0)</f>
        <v>0</v>
      </c>
      <c r="D46" s="6">
        <v>0</v>
      </c>
      <c r="E46" s="6">
        <v>0</v>
      </c>
      <c r="F46" s="6">
        <v>0</v>
      </c>
      <c r="G46" s="6">
        <v>0</v>
      </c>
      <c r="H46" s="6" cm="1">
        <f t="array" ref="H46:I46">VLOOKUP(A46,'[1]January-2024'!$A$3:$H$432,{7,8},0)</f>
        <v>25</v>
      </c>
      <c r="I46" s="6">
        <v>25</v>
      </c>
      <c r="J46" s="6">
        <f>VLOOKUP(A46,'[1]January-2024'!$A$3:$N$432,14,0)</f>
        <v>0</v>
      </c>
      <c r="K46" s="6">
        <v>10</v>
      </c>
      <c r="L46" s="6">
        <v>10</v>
      </c>
      <c r="M46" s="4" t="s">
        <v>17</v>
      </c>
      <c r="N46" s="6">
        <v>0</v>
      </c>
    </row>
    <row r="47" spans="1:14" customFormat="1" ht="15.75" x14ac:dyDescent="0.25">
      <c r="A47" s="4" t="s">
        <v>41</v>
      </c>
      <c r="B47" s="5" t="s">
        <v>14</v>
      </c>
      <c r="C47" s="6" cm="1">
        <f t="array" ref="C47:G47">VLOOKUP(A47,'[1]January-2024'!$A$3:$M$432,{9,10,11,12,13},0)</f>
        <v>0</v>
      </c>
      <c r="D47" s="6">
        <v>0</v>
      </c>
      <c r="E47" s="6">
        <v>0</v>
      </c>
      <c r="F47" s="6">
        <v>0</v>
      </c>
      <c r="G47" s="6">
        <v>0</v>
      </c>
      <c r="H47" s="6" cm="1">
        <f t="array" ref="H47:I47">VLOOKUP(A47,'[1]January-2024'!$A$3:$H$432,{7,8},0)</f>
        <v>24</v>
      </c>
      <c r="I47" s="6">
        <v>24</v>
      </c>
      <c r="J47" s="6">
        <f>VLOOKUP(A47,'[1]January-2024'!$A$3:$N$432,14,0)</f>
        <v>0</v>
      </c>
      <c r="K47" s="6">
        <v>10</v>
      </c>
      <c r="L47" s="6">
        <v>10</v>
      </c>
      <c r="M47" s="4" t="s">
        <v>17</v>
      </c>
      <c r="N47" s="6">
        <v>0</v>
      </c>
    </row>
    <row r="48" spans="1:14" customFormat="1" ht="15.75" x14ac:dyDescent="0.25">
      <c r="A48" s="4" t="s">
        <v>42</v>
      </c>
      <c r="B48" s="5" t="s">
        <v>14</v>
      </c>
      <c r="C48" s="6" cm="1">
        <f t="array" ref="C48:G48">VLOOKUP(A48,'[1]January-2024'!$A$3:$M$432,{9,10,11,12,13},0)</f>
        <v>0</v>
      </c>
      <c r="D48" s="6">
        <v>0</v>
      </c>
      <c r="E48" s="6">
        <v>0</v>
      </c>
      <c r="F48" s="6">
        <v>0</v>
      </c>
      <c r="G48" s="6">
        <v>0</v>
      </c>
      <c r="H48" s="6" cm="1">
        <f t="array" ref="H48:I48">VLOOKUP(A48,'[1]January-2024'!$A$3:$H$432,{7,8},0)</f>
        <v>25</v>
      </c>
      <c r="I48" s="6">
        <v>25</v>
      </c>
      <c r="J48" s="6">
        <f>VLOOKUP(A48,'[1]January-2024'!$A$3:$N$432,14,0)</f>
        <v>0</v>
      </c>
      <c r="K48" s="6">
        <v>10</v>
      </c>
      <c r="L48" s="6">
        <v>10</v>
      </c>
      <c r="M48" s="4" t="s">
        <v>17</v>
      </c>
      <c r="N48" s="6">
        <v>0</v>
      </c>
    </row>
    <row r="49" spans="1:14" customFormat="1" ht="15.75" x14ac:dyDescent="0.25">
      <c r="A49" s="4" t="s">
        <v>43</v>
      </c>
      <c r="B49" s="5" t="s">
        <v>14</v>
      </c>
      <c r="C49" s="6" cm="1">
        <f t="array" ref="C49:G49">VLOOKUP(A49,'[1]January-2024'!$A$3:$M$432,{9,10,11,12,13},0)</f>
        <v>1</v>
      </c>
      <c r="D49" s="6">
        <v>0</v>
      </c>
      <c r="E49" s="6">
        <v>0</v>
      </c>
      <c r="F49" s="6">
        <v>0</v>
      </c>
      <c r="G49" s="6">
        <v>0</v>
      </c>
      <c r="H49" s="6" cm="1">
        <f t="array" ref="H49:I49">VLOOKUP(A49,'[1]January-2024'!$A$3:$H$432,{7,8},0)</f>
        <v>25</v>
      </c>
      <c r="I49" s="6">
        <v>24</v>
      </c>
      <c r="J49" s="6">
        <f>VLOOKUP(A49,'[1]January-2024'!$A$3:$N$432,14,0)</f>
        <v>1</v>
      </c>
      <c r="K49" s="6">
        <v>10</v>
      </c>
      <c r="L49" s="6">
        <v>10</v>
      </c>
      <c r="M49" s="4" t="s">
        <v>17</v>
      </c>
      <c r="N49" s="6">
        <v>0</v>
      </c>
    </row>
    <row r="50" spans="1:14" customFormat="1" ht="15.75" x14ac:dyDescent="0.25">
      <c r="A50" s="4" t="s">
        <v>44</v>
      </c>
      <c r="B50" s="5" t="s">
        <v>14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4" t="s">
        <v>17</v>
      </c>
      <c r="N50" s="6">
        <v>0</v>
      </c>
    </row>
    <row r="51" spans="1:14" customFormat="1" ht="15.75" x14ac:dyDescent="0.25">
      <c r="A51" s="4" t="s">
        <v>45</v>
      </c>
      <c r="B51" s="5" t="s">
        <v>14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4" t="s">
        <v>17</v>
      </c>
      <c r="N51" s="6">
        <v>0</v>
      </c>
    </row>
    <row r="52" spans="1:14" customFormat="1" ht="15.75" x14ac:dyDescent="0.25">
      <c r="A52" s="4" t="s">
        <v>46</v>
      </c>
      <c r="B52" s="5" t="s">
        <v>14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4" t="s">
        <v>17</v>
      </c>
      <c r="N52" s="6">
        <v>0</v>
      </c>
    </row>
    <row r="53" spans="1:14" customFormat="1" ht="15.75" x14ac:dyDescent="0.25">
      <c r="A53" s="4" t="s">
        <v>47</v>
      </c>
      <c r="B53" s="5" t="s">
        <v>14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4" t="s">
        <v>17</v>
      </c>
      <c r="N53" s="6">
        <v>0</v>
      </c>
    </row>
    <row r="54" spans="1:14" customFormat="1" ht="15.75" x14ac:dyDescent="0.25">
      <c r="A54" s="4" t="s">
        <v>48</v>
      </c>
      <c r="B54" s="5" t="s">
        <v>14</v>
      </c>
      <c r="C54" s="6" cm="1">
        <f t="array" ref="C54:G54">VLOOKUP(A54,'[1]January-2024'!$A$3:$M$432,{9,10,11,12,13},0)</f>
        <v>0</v>
      </c>
      <c r="D54" s="6">
        <v>0</v>
      </c>
      <c r="E54" s="6">
        <v>0</v>
      </c>
      <c r="F54" s="6">
        <v>0</v>
      </c>
      <c r="G54" s="6">
        <v>0</v>
      </c>
      <c r="H54" s="6" cm="1">
        <f t="array" ref="H54:I54">VLOOKUP(A54,'[1]January-2024'!$A$3:$H$432,{7,8},0)</f>
        <v>25</v>
      </c>
      <c r="I54" s="6">
        <v>25</v>
      </c>
      <c r="J54" s="6">
        <f>VLOOKUP(A54,'[1]January-2024'!$A$3:$N$432,14,0)</f>
        <v>0</v>
      </c>
      <c r="K54" s="6">
        <v>10</v>
      </c>
      <c r="L54" s="6">
        <v>10</v>
      </c>
      <c r="M54" s="4" t="s">
        <v>17</v>
      </c>
      <c r="N54" s="6">
        <v>0</v>
      </c>
    </row>
    <row r="55" spans="1:14" customFormat="1" ht="15.75" x14ac:dyDescent="0.25">
      <c r="A55" s="4" t="s">
        <v>49</v>
      </c>
      <c r="B55" s="5" t="s">
        <v>14</v>
      </c>
      <c r="C55" s="6" cm="1">
        <f t="array" ref="C55:G55">VLOOKUP(A55,'[1]January-2024'!$A$3:$M$432,{9,10,11,12,13},0)</f>
        <v>0</v>
      </c>
      <c r="D55" s="6">
        <v>0</v>
      </c>
      <c r="E55" s="6">
        <v>0</v>
      </c>
      <c r="F55" s="6">
        <v>0</v>
      </c>
      <c r="G55" s="6">
        <v>0</v>
      </c>
      <c r="H55" s="6" cm="1">
        <f t="array" ref="H55:I55">VLOOKUP(A55,'[1]January-2024'!$A$3:$H$432,{7,8},0)</f>
        <v>25</v>
      </c>
      <c r="I55" s="6">
        <v>25</v>
      </c>
      <c r="J55" s="6">
        <f>VLOOKUP(A55,'[1]January-2024'!$A$3:$N$432,14,0)</f>
        <v>0</v>
      </c>
      <c r="K55" s="6">
        <v>10</v>
      </c>
      <c r="L55" s="6">
        <v>10</v>
      </c>
      <c r="M55" s="4" t="s">
        <v>17</v>
      </c>
      <c r="N55" s="6">
        <v>0</v>
      </c>
    </row>
    <row r="56" spans="1:14" customFormat="1" ht="15.75" x14ac:dyDescent="0.25">
      <c r="A56" s="4" t="s">
        <v>50</v>
      </c>
      <c r="B56" s="5" t="s">
        <v>14</v>
      </c>
      <c r="C56" s="6" cm="1">
        <f t="array" ref="C56:G56">VLOOKUP(A56,'[1]January-2024'!$A$3:$M$432,{9,10,11,12,13},0)</f>
        <v>0</v>
      </c>
      <c r="D56" s="6">
        <v>0</v>
      </c>
      <c r="E56" s="6">
        <v>0</v>
      </c>
      <c r="F56" s="6">
        <v>0</v>
      </c>
      <c r="G56" s="6">
        <v>0</v>
      </c>
      <c r="H56" s="6" cm="1">
        <f t="array" ref="H56:I56">VLOOKUP(A56,'[1]January-2024'!$A$3:$H$432,{7,8},0)</f>
        <v>25</v>
      </c>
      <c r="I56" s="6">
        <v>25</v>
      </c>
      <c r="J56" s="6">
        <f>VLOOKUP(A56,'[1]January-2024'!$A$3:$N$432,14,0)</f>
        <v>0</v>
      </c>
      <c r="K56" s="6">
        <v>10</v>
      </c>
      <c r="L56" s="6">
        <v>10</v>
      </c>
      <c r="M56" s="4" t="s">
        <v>17</v>
      </c>
      <c r="N56" s="6">
        <v>0</v>
      </c>
    </row>
    <row r="57" spans="1:14" customFormat="1" ht="15.75" x14ac:dyDescent="0.25">
      <c r="A57" s="4" t="s">
        <v>51</v>
      </c>
      <c r="B57" s="5" t="s">
        <v>14</v>
      </c>
      <c r="C57" s="6" cm="1">
        <f t="array" ref="C57:G57">VLOOKUP(A57,'[1]January-2024'!$A$3:$M$432,{9,10,11,12,13},0)</f>
        <v>0</v>
      </c>
      <c r="D57" s="6">
        <v>0</v>
      </c>
      <c r="E57" s="6">
        <v>0</v>
      </c>
      <c r="F57" s="6">
        <v>0</v>
      </c>
      <c r="G57" s="6">
        <v>0</v>
      </c>
      <c r="H57" s="6" cm="1">
        <f t="array" ref="H57:I57">VLOOKUP(A57,'[1]January-2024'!$A$3:$H$432,{7,8},0)</f>
        <v>25</v>
      </c>
      <c r="I57" s="6">
        <v>25</v>
      </c>
      <c r="J57" s="6">
        <f>VLOOKUP(A57,'[1]January-2024'!$A$3:$N$432,14,0)</f>
        <v>0</v>
      </c>
      <c r="K57" s="6">
        <v>10</v>
      </c>
      <c r="L57" s="6">
        <v>10</v>
      </c>
      <c r="M57" s="4" t="s">
        <v>17</v>
      </c>
      <c r="N57" s="6">
        <v>0</v>
      </c>
    </row>
    <row r="58" spans="1:14" customFormat="1" ht="15.75" x14ac:dyDescent="0.25">
      <c r="A58" s="4" t="s">
        <v>52</v>
      </c>
      <c r="B58" s="5" t="s">
        <v>14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4" t="s">
        <v>17</v>
      </c>
      <c r="N58" s="6">
        <v>0</v>
      </c>
    </row>
    <row r="59" spans="1:14" customFormat="1" ht="15.75" x14ac:dyDescent="0.25">
      <c r="A59" s="4" t="s">
        <v>53</v>
      </c>
      <c r="B59" s="5" t="s">
        <v>14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4" t="s">
        <v>17</v>
      </c>
      <c r="N59" s="6">
        <v>0</v>
      </c>
    </row>
    <row r="60" spans="1:14" customFormat="1" ht="15.75" x14ac:dyDescent="0.25">
      <c r="A60" s="4" t="s">
        <v>54</v>
      </c>
      <c r="B60" s="5" t="s">
        <v>14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4" t="s">
        <v>17</v>
      </c>
      <c r="N60" s="6">
        <v>0</v>
      </c>
    </row>
    <row r="61" spans="1:14" customFormat="1" ht="15.75" x14ac:dyDescent="0.25">
      <c r="A61" s="4" t="s">
        <v>55</v>
      </c>
      <c r="B61" s="5" t="s">
        <v>14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4" t="s">
        <v>17</v>
      </c>
      <c r="N61" s="6">
        <v>0</v>
      </c>
    </row>
    <row r="62" spans="1:14" customFormat="1" ht="15.75" x14ac:dyDescent="0.25">
      <c r="A62" s="4" t="s">
        <v>56</v>
      </c>
      <c r="B62" s="5" t="s">
        <v>14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4" t="s">
        <v>17</v>
      </c>
      <c r="N62" s="6">
        <v>0</v>
      </c>
    </row>
    <row r="63" spans="1:14" customFormat="1" ht="15.75" x14ac:dyDescent="0.25">
      <c r="A63" s="4" t="s">
        <v>57</v>
      </c>
      <c r="B63" s="5" t="s">
        <v>14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4" t="s">
        <v>17</v>
      </c>
      <c r="N63" s="6">
        <v>0</v>
      </c>
    </row>
    <row r="64" spans="1:14" customFormat="1" ht="15.75" x14ac:dyDescent="0.25">
      <c r="A64" s="4" t="s">
        <v>58</v>
      </c>
      <c r="B64" s="5" t="s">
        <v>14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4" t="s">
        <v>17</v>
      </c>
      <c r="N64" s="6">
        <v>0</v>
      </c>
    </row>
    <row r="65" spans="1:14" customFormat="1" ht="15.75" x14ac:dyDescent="0.25">
      <c r="A65" s="4" t="s">
        <v>59</v>
      </c>
      <c r="B65" s="5" t="s">
        <v>14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4" t="s">
        <v>17</v>
      </c>
      <c r="N65" s="6">
        <v>0</v>
      </c>
    </row>
    <row r="66" spans="1:14" customFormat="1" ht="15.75" x14ac:dyDescent="0.25">
      <c r="A66" s="4" t="s">
        <v>60</v>
      </c>
      <c r="B66" s="5" t="s">
        <v>14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4" t="s">
        <v>17</v>
      </c>
      <c r="N66" s="6">
        <v>0</v>
      </c>
    </row>
    <row r="67" spans="1:14" customFormat="1" ht="15.75" x14ac:dyDescent="0.25">
      <c r="A67" s="4" t="s">
        <v>61</v>
      </c>
      <c r="B67" s="5" t="s">
        <v>14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4" t="s">
        <v>17</v>
      </c>
      <c r="N67" s="6">
        <v>0</v>
      </c>
    </row>
    <row r="68" spans="1:14" customFormat="1" ht="15.75" x14ac:dyDescent="0.25">
      <c r="A68" s="4" t="s">
        <v>62</v>
      </c>
      <c r="B68" s="5" t="s">
        <v>14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4" t="s">
        <v>17</v>
      </c>
      <c r="N68" s="6">
        <v>0</v>
      </c>
    </row>
    <row r="69" spans="1:14" customFormat="1" ht="15.75" x14ac:dyDescent="0.25">
      <c r="A69" s="4" t="s">
        <v>63</v>
      </c>
      <c r="B69" s="5" t="s">
        <v>14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4" t="s">
        <v>17</v>
      </c>
      <c r="N69" s="6">
        <v>0</v>
      </c>
    </row>
    <row r="70" spans="1:14" customFormat="1" ht="15.75" x14ac:dyDescent="0.25">
      <c r="A70" s="4" t="s">
        <v>64</v>
      </c>
      <c r="B70" s="5" t="s">
        <v>14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4" t="s">
        <v>17</v>
      </c>
      <c r="N70" s="6">
        <v>0</v>
      </c>
    </row>
    <row r="71" spans="1:14" customFormat="1" ht="15.75" x14ac:dyDescent="0.25">
      <c r="A71" s="4" t="s">
        <v>65</v>
      </c>
      <c r="B71" s="5" t="s">
        <v>14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4" t="s">
        <v>17</v>
      </c>
      <c r="N71" s="6">
        <v>0</v>
      </c>
    </row>
    <row r="72" spans="1:14" customFormat="1" ht="15.75" x14ac:dyDescent="0.25">
      <c r="A72" s="4" t="s">
        <v>66</v>
      </c>
      <c r="B72" s="5" t="s">
        <v>14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4" t="s">
        <v>17</v>
      </c>
      <c r="N72" s="6">
        <v>0</v>
      </c>
    </row>
    <row r="73" spans="1:14" customFormat="1" ht="15.75" x14ac:dyDescent="0.25">
      <c r="A73" s="4" t="s">
        <v>67</v>
      </c>
      <c r="B73" s="5" t="s">
        <v>14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4" t="s">
        <v>17</v>
      </c>
      <c r="N73" s="6">
        <v>0</v>
      </c>
    </row>
    <row r="74" spans="1:14" customFormat="1" ht="15.75" x14ac:dyDescent="0.25">
      <c r="A74" s="4" t="s">
        <v>68</v>
      </c>
      <c r="B74" s="5" t="s">
        <v>14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4" t="s">
        <v>17</v>
      </c>
      <c r="N74" s="6">
        <v>0</v>
      </c>
    </row>
    <row r="75" spans="1:14" customFormat="1" ht="15.75" x14ac:dyDescent="0.25">
      <c r="A75" s="4" t="s">
        <v>69</v>
      </c>
      <c r="B75" s="5" t="s">
        <v>14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4" t="s">
        <v>17</v>
      </c>
      <c r="N75" s="6">
        <v>0</v>
      </c>
    </row>
    <row r="76" spans="1:14" customFormat="1" ht="15.75" x14ac:dyDescent="0.25">
      <c r="A76" s="4" t="s">
        <v>70</v>
      </c>
      <c r="B76" s="5" t="s">
        <v>14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4" t="s">
        <v>17</v>
      </c>
      <c r="N76" s="6">
        <v>0</v>
      </c>
    </row>
    <row r="77" spans="1:14" customFormat="1" ht="15.75" x14ac:dyDescent="0.25">
      <c r="A77" s="4" t="s">
        <v>71</v>
      </c>
      <c r="B77" s="5" t="s">
        <v>14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4" t="s">
        <v>17</v>
      </c>
      <c r="N77" s="6">
        <v>0</v>
      </c>
    </row>
    <row r="78" spans="1:14" customFormat="1" ht="15.75" x14ac:dyDescent="0.25">
      <c r="A78" s="4" t="s">
        <v>72</v>
      </c>
      <c r="B78" s="5" t="s">
        <v>14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4" t="s">
        <v>17</v>
      </c>
      <c r="N78" s="6">
        <v>0</v>
      </c>
    </row>
    <row r="79" spans="1:14" customFormat="1" ht="15.75" x14ac:dyDescent="0.25">
      <c r="A79" s="4" t="s">
        <v>73</v>
      </c>
      <c r="B79" s="5" t="s">
        <v>14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4" t="s">
        <v>17</v>
      </c>
      <c r="N79" s="6">
        <v>0</v>
      </c>
    </row>
    <row r="80" spans="1:14" customFormat="1" ht="15.75" x14ac:dyDescent="0.25">
      <c r="A80" s="4" t="s">
        <v>74</v>
      </c>
      <c r="B80" s="5" t="s">
        <v>14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4" t="s">
        <v>17</v>
      </c>
      <c r="N80" s="6">
        <v>0</v>
      </c>
    </row>
    <row r="81" spans="1:14" customFormat="1" ht="15.75" x14ac:dyDescent="0.25">
      <c r="A81" s="4" t="s">
        <v>75</v>
      </c>
      <c r="B81" s="5" t="s">
        <v>14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4" t="s">
        <v>17</v>
      </c>
      <c r="N81" s="6">
        <v>0</v>
      </c>
    </row>
    <row r="82" spans="1:14" customFormat="1" ht="15.75" x14ac:dyDescent="0.25">
      <c r="A82" s="4" t="s">
        <v>76</v>
      </c>
      <c r="B82" s="5" t="s">
        <v>14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4" t="s">
        <v>17</v>
      </c>
      <c r="N82" s="6">
        <v>0</v>
      </c>
    </row>
    <row r="83" spans="1:14" customFormat="1" ht="15.75" x14ac:dyDescent="0.25">
      <c r="A83" s="4" t="s">
        <v>77</v>
      </c>
      <c r="B83" s="5" t="s">
        <v>14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4" t="s">
        <v>17</v>
      </c>
      <c r="N83" s="6">
        <v>0</v>
      </c>
    </row>
    <row r="84" spans="1:14" customFormat="1" ht="15.75" x14ac:dyDescent="0.25">
      <c r="A84" s="4" t="s">
        <v>78</v>
      </c>
      <c r="B84" s="5" t="s">
        <v>14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4" t="s">
        <v>17</v>
      </c>
      <c r="N84" s="6">
        <v>0</v>
      </c>
    </row>
    <row r="85" spans="1:14" customFormat="1" ht="15.75" x14ac:dyDescent="0.25">
      <c r="A85" s="4" t="s">
        <v>79</v>
      </c>
      <c r="B85" s="5" t="s">
        <v>14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4" t="s">
        <v>17</v>
      </c>
      <c r="N85" s="6">
        <v>0</v>
      </c>
    </row>
    <row r="86" spans="1:14" customFormat="1" ht="15.75" x14ac:dyDescent="0.25">
      <c r="A86" s="4" t="s">
        <v>80</v>
      </c>
      <c r="B86" s="5" t="s">
        <v>14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4" t="s">
        <v>17</v>
      </c>
      <c r="N86" s="6">
        <v>0</v>
      </c>
    </row>
    <row r="87" spans="1:14" customFormat="1" ht="15.75" x14ac:dyDescent="0.25">
      <c r="A87" s="4" t="s">
        <v>81</v>
      </c>
      <c r="B87" s="5" t="s">
        <v>14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4" t="s">
        <v>17</v>
      </c>
      <c r="N87" s="6">
        <v>0</v>
      </c>
    </row>
    <row r="88" spans="1:14" customFormat="1" ht="15.75" x14ac:dyDescent="0.25">
      <c r="A88" s="4" t="s">
        <v>82</v>
      </c>
      <c r="B88" s="5" t="s">
        <v>14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4" t="s">
        <v>17</v>
      </c>
      <c r="N88" s="6">
        <v>0</v>
      </c>
    </row>
    <row r="89" spans="1:14" customFormat="1" ht="15.75" x14ac:dyDescent="0.25">
      <c r="A89" s="4" t="s">
        <v>83</v>
      </c>
      <c r="B89" s="5" t="s">
        <v>14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4" t="s">
        <v>17</v>
      </c>
      <c r="N89" s="6">
        <v>0</v>
      </c>
    </row>
    <row r="90" spans="1:14" customFormat="1" ht="15.75" x14ac:dyDescent="0.25">
      <c r="A90" s="4" t="s">
        <v>84</v>
      </c>
      <c r="B90" s="5" t="s">
        <v>14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4" t="s">
        <v>17</v>
      </c>
      <c r="N90" s="6">
        <v>0</v>
      </c>
    </row>
    <row r="91" spans="1:14" customFormat="1" ht="15.75" x14ac:dyDescent="0.25">
      <c r="A91" s="4" t="s">
        <v>85</v>
      </c>
      <c r="B91" s="5" t="s">
        <v>14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4" t="s">
        <v>17</v>
      </c>
      <c r="N91" s="6">
        <v>0</v>
      </c>
    </row>
    <row r="92" spans="1:14" customFormat="1" ht="15.75" x14ac:dyDescent="0.25">
      <c r="A92" s="4" t="s">
        <v>86</v>
      </c>
      <c r="B92" s="5" t="s">
        <v>14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4" t="s">
        <v>17</v>
      </c>
      <c r="N92" s="6">
        <v>0</v>
      </c>
    </row>
    <row r="93" spans="1:14" customFormat="1" ht="15.75" x14ac:dyDescent="0.25">
      <c r="A93" s="4" t="s">
        <v>87</v>
      </c>
      <c r="B93" s="5" t="s">
        <v>14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4" t="s">
        <v>17</v>
      </c>
      <c r="N93" s="6">
        <v>0</v>
      </c>
    </row>
    <row r="94" spans="1:14" customFormat="1" ht="15.75" x14ac:dyDescent="0.25">
      <c r="A94" s="4" t="s">
        <v>88</v>
      </c>
      <c r="B94" s="5" t="s">
        <v>14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4" t="s">
        <v>17</v>
      </c>
      <c r="N94" s="6">
        <v>0</v>
      </c>
    </row>
    <row r="95" spans="1:14" customFormat="1" ht="15.75" x14ac:dyDescent="0.25">
      <c r="A95" s="4" t="s">
        <v>89</v>
      </c>
      <c r="B95" s="5" t="s">
        <v>14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4" t="s">
        <v>17</v>
      </c>
      <c r="N95" s="6">
        <v>0</v>
      </c>
    </row>
    <row r="96" spans="1:14" customFormat="1" ht="15.75" x14ac:dyDescent="0.25">
      <c r="A96" s="4" t="s">
        <v>90</v>
      </c>
      <c r="B96" s="5" t="s">
        <v>14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4" t="s">
        <v>17</v>
      </c>
      <c r="N96" s="6">
        <v>0</v>
      </c>
    </row>
    <row r="97" spans="1:14" customFormat="1" ht="15.75" x14ac:dyDescent="0.25">
      <c r="A97" s="4" t="s">
        <v>91</v>
      </c>
      <c r="B97" s="5" t="s">
        <v>14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4" t="s">
        <v>17</v>
      </c>
      <c r="N97" s="6">
        <v>0</v>
      </c>
    </row>
    <row r="98" spans="1:14" customFormat="1" ht="15.75" x14ac:dyDescent="0.25">
      <c r="A98" s="4" t="s">
        <v>92</v>
      </c>
      <c r="B98" s="5" t="s">
        <v>14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4" t="s">
        <v>17</v>
      </c>
      <c r="N98" s="6">
        <v>0</v>
      </c>
    </row>
    <row r="99" spans="1:14" customFormat="1" ht="15.75" x14ac:dyDescent="0.25">
      <c r="A99" s="4" t="s">
        <v>93</v>
      </c>
      <c r="B99" s="5" t="s">
        <v>14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4" t="s">
        <v>17</v>
      </c>
      <c r="N99" s="6">
        <v>0</v>
      </c>
    </row>
    <row r="100" spans="1:14" customFormat="1" ht="15.75" x14ac:dyDescent="0.25">
      <c r="A100" s="4" t="s">
        <v>94</v>
      </c>
      <c r="B100" s="5" t="s">
        <v>14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4" t="s">
        <v>17</v>
      </c>
      <c r="N100" s="6">
        <v>0</v>
      </c>
    </row>
    <row r="101" spans="1:14" customFormat="1" ht="15.75" x14ac:dyDescent="0.25">
      <c r="A101" s="4" t="s">
        <v>95</v>
      </c>
      <c r="B101" s="5" t="s">
        <v>14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4" t="s">
        <v>17</v>
      </c>
      <c r="N101" s="6">
        <v>0</v>
      </c>
    </row>
    <row r="102" spans="1:14" customFormat="1" ht="15.75" x14ac:dyDescent="0.25">
      <c r="A102" s="4" t="s">
        <v>96</v>
      </c>
      <c r="B102" s="5" t="s">
        <v>14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4" t="s">
        <v>17</v>
      </c>
      <c r="N102" s="6">
        <v>0</v>
      </c>
    </row>
    <row r="103" spans="1:14" customFormat="1" ht="15.75" x14ac:dyDescent="0.25">
      <c r="A103" s="4" t="s">
        <v>97</v>
      </c>
      <c r="B103" s="5" t="s">
        <v>14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4" t="s">
        <v>17</v>
      </c>
      <c r="N103" s="6">
        <v>0</v>
      </c>
    </row>
    <row r="104" spans="1:14" customFormat="1" ht="15.75" x14ac:dyDescent="0.25">
      <c r="A104" s="4" t="s">
        <v>98</v>
      </c>
      <c r="B104" s="5" t="s">
        <v>14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4" t="s">
        <v>17</v>
      </c>
      <c r="N104" s="6">
        <v>0</v>
      </c>
    </row>
    <row r="105" spans="1:14" customFormat="1" ht="15.75" x14ac:dyDescent="0.25">
      <c r="A105" s="4" t="s">
        <v>99</v>
      </c>
      <c r="B105" s="5" t="s">
        <v>14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4" t="s">
        <v>17</v>
      </c>
      <c r="N105" s="6">
        <v>0</v>
      </c>
    </row>
    <row r="106" spans="1:14" customFormat="1" ht="15.75" x14ac:dyDescent="0.25">
      <c r="A106" s="4" t="s">
        <v>100</v>
      </c>
      <c r="B106" s="5" t="s">
        <v>14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4" t="s">
        <v>17</v>
      </c>
      <c r="N106" s="6">
        <v>0</v>
      </c>
    </row>
    <row r="107" spans="1:14" customFormat="1" ht="15.75" x14ac:dyDescent="0.25">
      <c r="A107" s="4" t="s">
        <v>101</v>
      </c>
      <c r="B107" s="5" t="s">
        <v>14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4" t="s">
        <v>17</v>
      </c>
      <c r="N107" s="6">
        <v>0</v>
      </c>
    </row>
    <row r="108" spans="1:14" customFormat="1" ht="15.75" x14ac:dyDescent="0.25">
      <c r="A108" s="4" t="s">
        <v>102</v>
      </c>
      <c r="B108" s="5" t="s">
        <v>14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4" t="s">
        <v>17</v>
      </c>
      <c r="N108" s="6">
        <v>0</v>
      </c>
    </row>
    <row r="109" spans="1:14" customFormat="1" ht="15.75" x14ac:dyDescent="0.25">
      <c r="A109" s="4" t="s">
        <v>103</v>
      </c>
      <c r="B109" s="5" t="s">
        <v>14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4" t="s">
        <v>17</v>
      </c>
      <c r="N109" s="6">
        <v>0</v>
      </c>
    </row>
    <row r="110" spans="1:14" customFormat="1" ht="15.75" x14ac:dyDescent="0.25">
      <c r="A110" s="4" t="s">
        <v>104</v>
      </c>
      <c r="B110" s="5" t="s">
        <v>14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4" t="s">
        <v>17</v>
      </c>
      <c r="N110" s="6">
        <v>0</v>
      </c>
    </row>
    <row r="111" spans="1:14" customFormat="1" ht="15.75" x14ac:dyDescent="0.25">
      <c r="A111" s="4" t="s">
        <v>105</v>
      </c>
      <c r="B111" s="5" t="s">
        <v>14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4" t="s">
        <v>17</v>
      </c>
      <c r="N111" s="6">
        <v>0</v>
      </c>
    </row>
    <row r="112" spans="1:14" customFormat="1" ht="15.75" x14ac:dyDescent="0.25">
      <c r="A112" s="4" t="s">
        <v>106</v>
      </c>
      <c r="B112" s="5" t="s">
        <v>14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4" t="s">
        <v>17</v>
      </c>
      <c r="N112" s="6">
        <v>0</v>
      </c>
    </row>
    <row r="113" spans="1:14" customFormat="1" ht="15.75" x14ac:dyDescent="0.25">
      <c r="A113" s="4" t="s">
        <v>107</v>
      </c>
      <c r="B113" s="5" t="s">
        <v>14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4" t="s">
        <v>17</v>
      </c>
      <c r="N113" s="6">
        <v>0</v>
      </c>
    </row>
    <row r="114" spans="1:14" customFormat="1" ht="15.75" x14ac:dyDescent="0.25">
      <c r="A114" s="4" t="s">
        <v>108</v>
      </c>
      <c r="B114" s="5" t="s">
        <v>14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4" t="s">
        <v>17</v>
      </c>
      <c r="N114" s="6">
        <v>0</v>
      </c>
    </row>
    <row r="115" spans="1:14" customFormat="1" ht="15.75" x14ac:dyDescent="0.25">
      <c r="A115" s="4" t="s">
        <v>109</v>
      </c>
      <c r="B115" s="5" t="s">
        <v>14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4" t="s">
        <v>17</v>
      </c>
      <c r="N115" s="6">
        <v>0</v>
      </c>
    </row>
    <row r="116" spans="1:14" customFormat="1" ht="15.75" x14ac:dyDescent="0.25">
      <c r="A116" s="4" t="s">
        <v>110</v>
      </c>
      <c r="B116" s="5" t="s">
        <v>14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4" t="s">
        <v>17</v>
      </c>
      <c r="N116" s="6">
        <v>0</v>
      </c>
    </row>
    <row r="117" spans="1:14" customFormat="1" ht="15.75" x14ac:dyDescent="0.25">
      <c r="A117" s="4" t="s">
        <v>111</v>
      </c>
      <c r="B117" s="5" t="s">
        <v>14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4" t="s">
        <v>17</v>
      </c>
      <c r="N117" s="6">
        <v>0</v>
      </c>
    </row>
    <row r="118" spans="1:14" customFormat="1" ht="15.75" x14ac:dyDescent="0.25">
      <c r="A118" s="4" t="s">
        <v>112</v>
      </c>
      <c r="B118" s="5" t="s">
        <v>14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4" t="s">
        <v>17</v>
      </c>
      <c r="N118" s="6">
        <v>0</v>
      </c>
    </row>
    <row r="119" spans="1:14" customFormat="1" ht="15.75" x14ac:dyDescent="0.25">
      <c r="A119" s="4" t="s">
        <v>113</v>
      </c>
      <c r="B119" s="5" t="s">
        <v>14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4" t="s">
        <v>17</v>
      </c>
      <c r="N119" s="6">
        <v>0</v>
      </c>
    </row>
    <row r="120" spans="1:14" customFormat="1" ht="15.75" x14ac:dyDescent="0.25">
      <c r="A120" s="4" t="s">
        <v>114</v>
      </c>
      <c r="B120" s="5" t="s">
        <v>14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4" t="s">
        <v>17</v>
      </c>
      <c r="N120" s="6">
        <v>0</v>
      </c>
    </row>
    <row r="121" spans="1:14" customFormat="1" ht="15.75" x14ac:dyDescent="0.25">
      <c r="A121" s="4" t="s">
        <v>115</v>
      </c>
      <c r="B121" s="5" t="s">
        <v>14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4" t="s">
        <v>17</v>
      </c>
      <c r="N121" s="6">
        <v>0</v>
      </c>
    </row>
    <row r="122" spans="1:14" customFormat="1" ht="15.75" x14ac:dyDescent="0.25">
      <c r="A122" s="4" t="s">
        <v>116</v>
      </c>
      <c r="B122" s="5" t="s">
        <v>14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4" t="s">
        <v>17</v>
      </c>
      <c r="N122" s="6">
        <v>0</v>
      </c>
    </row>
    <row r="123" spans="1:14" customFormat="1" ht="15.75" x14ac:dyDescent="0.25">
      <c r="A123" s="4" t="s">
        <v>117</v>
      </c>
      <c r="B123" s="5" t="s">
        <v>14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4" t="s">
        <v>17</v>
      </c>
      <c r="N123" s="6">
        <v>0</v>
      </c>
    </row>
    <row r="124" spans="1:14" customFormat="1" ht="15.75" x14ac:dyDescent="0.25">
      <c r="A124" s="4" t="s">
        <v>118</v>
      </c>
      <c r="B124" s="5" t="s">
        <v>14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4" t="s">
        <v>17</v>
      </c>
      <c r="N124" s="6">
        <v>0</v>
      </c>
    </row>
    <row r="125" spans="1:14" customFormat="1" ht="15.75" x14ac:dyDescent="0.25">
      <c r="A125" s="4" t="s">
        <v>119</v>
      </c>
      <c r="B125" s="5" t="s">
        <v>14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4" t="s">
        <v>17</v>
      </c>
      <c r="N125" s="6">
        <v>0</v>
      </c>
    </row>
    <row r="126" spans="1:14" customFormat="1" ht="15.75" x14ac:dyDescent="0.25">
      <c r="A126" s="4" t="s">
        <v>120</v>
      </c>
      <c r="B126" s="5" t="s">
        <v>14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4" t="s">
        <v>17</v>
      </c>
      <c r="N126" s="6">
        <v>0</v>
      </c>
    </row>
    <row r="127" spans="1:14" customFormat="1" ht="15.75" x14ac:dyDescent="0.25">
      <c r="A127" s="4" t="s">
        <v>121</v>
      </c>
      <c r="B127" s="5" t="s">
        <v>14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4" t="s">
        <v>17</v>
      </c>
      <c r="N127" s="6">
        <v>0</v>
      </c>
    </row>
    <row r="128" spans="1:14" customFormat="1" ht="15.75" x14ac:dyDescent="0.25">
      <c r="A128" s="4" t="s">
        <v>122</v>
      </c>
      <c r="B128" s="5" t="s">
        <v>14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4" t="s">
        <v>17</v>
      </c>
      <c r="N128" s="6">
        <v>0</v>
      </c>
    </row>
    <row r="129" spans="1:14" customFormat="1" ht="15.75" x14ac:dyDescent="0.25">
      <c r="A129" s="4" t="s">
        <v>123</v>
      </c>
      <c r="B129" s="5" t="s">
        <v>14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4" t="s">
        <v>17</v>
      </c>
      <c r="N129" s="6">
        <v>0</v>
      </c>
    </row>
    <row r="130" spans="1:14" customFormat="1" ht="15.75" x14ac:dyDescent="0.25">
      <c r="A130" s="4" t="s">
        <v>124</v>
      </c>
      <c r="B130" s="5" t="s">
        <v>14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4" t="s">
        <v>17</v>
      </c>
      <c r="N130" s="6">
        <v>0</v>
      </c>
    </row>
    <row r="131" spans="1:14" customFormat="1" ht="15.75" x14ac:dyDescent="0.25">
      <c r="A131" s="4" t="s">
        <v>125</v>
      </c>
      <c r="B131" s="5" t="s">
        <v>14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4" t="s">
        <v>17</v>
      </c>
      <c r="N131" s="6">
        <v>0</v>
      </c>
    </row>
    <row r="132" spans="1:14" customFormat="1" ht="15.75" x14ac:dyDescent="0.25">
      <c r="A132" s="4" t="s">
        <v>126</v>
      </c>
      <c r="B132" s="5" t="s">
        <v>14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4" t="s">
        <v>17</v>
      </c>
      <c r="N132" s="6">
        <v>0</v>
      </c>
    </row>
    <row r="133" spans="1:14" customFormat="1" ht="15.75" x14ac:dyDescent="0.25">
      <c r="A133" s="4" t="s">
        <v>127</v>
      </c>
      <c r="B133" s="5" t="s">
        <v>14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4" t="s">
        <v>17</v>
      </c>
      <c r="N133" s="6">
        <v>0</v>
      </c>
    </row>
    <row r="134" spans="1:14" customFormat="1" ht="15.75" x14ac:dyDescent="0.25">
      <c r="A134" s="4" t="s">
        <v>128</v>
      </c>
      <c r="B134" s="5" t="s">
        <v>14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4" t="s">
        <v>17</v>
      </c>
      <c r="N134" s="6">
        <v>0</v>
      </c>
    </row>
    <row r="135" spans="1:14" customFormat="1" ht="15.75" x14ac:dyDescent="0.25">
      <c r="A135" s="4" t="s">
        <v>129</v>
      </c>
      <c r="B135" s="5" t="s">
        <v>14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4" t="s">
        <v>17</v>
      </c>
      <c r="N135" s="6">
        <v>0</v>
      </c>
    </row>
    <row r="136" spans="1:14" customFormat="1" ht="15.75" x14ac:dyDescent="0.25">
      <c r="A136" s="4" t="s">
        <v>130</v>
      </c>
      <c r="B136" s="5" t="s">
        <v>14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4" t="s">
        <v>17</v>
      </c>
      <c r="N136" s="6">
        <v>0</v>
      </c>
    </row>
    <row r="137" spans="1:14" customFormat="1" ht="15.75" x14ac:dyDescent="0.25">
      <c r="A137" s="4" t="s">
        <v>131</v>
      </c>
      <c r="B137" s="5" t="s">
        <v>14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4" t="s">
        <v>17</v>
      </c>
      <c r="N137" s="6">
        <v>0</v>
      </c>
    </row>
    <row r="138" spans="1:14" customFormat="1" ht="15.75" x14ac:dyDescent="0.25">
      <c r="A138" s="4" t="s">
        <v>132</v>
      </c>
      <c r="B138" s="5" t="s">
        <v>14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4" t="s">
        <v>17</v>
      </c>
      <c r="N138" s="6">
        <v>0</v>
      </c>
    </row>
    <row r="139" spans="1:14" customFormat="1" ht="15.75" x14ac:dyDescent="0.25">
      <c r="A139" s="4" t="s">
        <v>133</v>
      </c>
      <c r="B139" s="5" t="s">
        <v>14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4" t="s">
        <v>17</v>
      </c>
      <c r="N139" s="6">
        <v>0</v>
      </c>
    </row>
    <row r="140" spans="1:14" customFormat="1" ht="15.75" x14ac:dyDescent="0.25">
      <c r="A140" s="4" t="s">
        <v>134</v>
      </c>
      <c r="B140" s="5" t="s">
        <v>14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4" t="s">
        <v>17</v>
      </c>
      <c r="N140" s="6">
        <v>0</v>
      </c>
    </row>
    <row r="141" spans="1:14" customFormat="1" ht="15.75" x14ac:dyDescent="0.25">
      <c r="A141" s="4" t="s">
        <v>135</v>
      </c>
      <c r="B141" s="5" t="s">
        <v>14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4" t="s">
        <v>17</v>
      </c>
      <c r="N141" s="6">
        <v>0</v>
      </c>
    </row>
    <row r="142" spans="1:14" customFormat="1" ht="15.75" x14ac:dyDescent="0.25">
      <c r="A142" s="4" t="s">
        <v>136</v>
      </c>
      <c r="B142" s="5" t="s">
        <v>14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4" t="s">
        <v>17</v>
      </c>
      <c r="N142" s="6">
        <v>0</v>
      </c>
    </row>
    <row r="143" spans="1:14" customFormat="1" ht="15.75" x14ac:dyDescent="0.25">
      <c r="A143" s="4" t="s">
        <v>137</v>
      </c>
      <c r="B143" s="5" t="s">
        <v>14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4" t="s">
        <v>17</v>
      </c>
      <c r="N143" s="6">
        <v>0</v>
      </c>
    </row>
    <row r="144" spans="1:14" customFormat="1" ht="15.75" x14ac:dyDescent="0.25">
      <c r="A144" s="4" t="s">
        <v>138</v>
      </c>
      <c r="B144" s="5" t="s">
        <v>14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4" t="s">
        <v>17</v>
      </c>
      <c r="N144" s="6">
        <v>0</v>
      </c>
    </row>
    <row r="145" spans="1:14" customFormat="1" ht="15.75" x14ac:dyDescent="0.25">
      <c r="A145" s="4" t="s">
        <v>139</v>
      </c>
      <c r="B145" s="5" t="s">
        <v>14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4" t="s">
        <v>17</v>
      </c>
      <c r="N145" s="6">
        <v>0</v>
      </c>
    </row>
    <row r="146" spans="1:14" customFormat="1" ht="15.75" x14ac:dyDescent="0.25">
      <c r="A146" s="4" t="s">
        <v>140</v>
      </c>
      <c r="B146" s="5" t="s">
        <v>14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4" t="s">
        <v>17</v>
      </c>
      <c r="N146" s="6">
        <v>0</v>
      </c>
    </row>
    <row r="147" spans="1:14" customFormat="1" ht="15.75" x14ac:dyDescent="0.25">
      <c r="A147" s="4" t="s">
        <v>141</v>
      </c>
      <c r="B147" s="5" t="s">
        <v>14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4" t="s">
        <v>17</v>
      </c>
      <c r="N147" s="6">
        <v>0</v>
      </c>
    </row>
    <row r="148" spans="1:14" customFormat="1" ht="15.75" x14ac:dyDescent="0.25">
      <c r="A148" s="4" t="s">
        <v>142</v>
      </c>
      <c r="B148" s="5" t="s">
        <v>14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4" t="s">
        <v>17</v>
      </c>
      <c r="N148" s="6">
        <v>0</v>
      </c>
    </row>
    <row r="149" spans="1:14" customFormat="1" ht="15.75" x14ac:dyDescent="0.25">
      <c r="A149" s="4" t="s">
        <v>143</v>
      </c>
      <c r="B149" s="5" t="s">
        <v>14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4" t="s">
        <v>17</v>
      </c>
      <c r="N149" s="6">
        <v>0</v>
      </c>
    </row>
    <row r="150" spans="1:14" customFormat="1" ht="15.75" x14ac:dyDescent="0.25">
      <c r="A150" s="4" t="s">
        <v>144</v>
      </c>
      <c r="B150" s="5" t="s">
        <v>14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4" t="s">
        <v>17</v>
      </c>
      <c r="N150" s="6">
        <v>0</v>
      </c>
    </row>
    <row r="151" spans="1:14" customFormat="1" ht="15.75" x14ac:dyDescent="0.25">
      <c r="A151" s="4" t="s">
        <v>145</v>
      </c>
      <c r="B151" s="5" t="s">
        <v>14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4" t="s">
        <v>17</v>
      </c>
      <c r="N151" s="6">
        <v>0</v>
      </c>
    </row>
    <row r="152" spans="1:14" customFormat="1" ht="15.75" x14ac:dyDescent="0.25">
      <c r="A152" s="4" t="s">
        <v>146</v>
      </c>
      <c r="B152" s="5" t="s">
        <v>14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4" t="s">
        <v>17</v>
      </c>
      <c r="N152" s="6">
        <v>0</v>
      </c>
    </row>
    <row r="153" spans="1:14" customFormat="1" ht="15.75" x14ac:dyDescent="0.25">
      <c r="A153" s="4" t="s">
        <v>147</v>
      </c>
      <c r="B153" s="5" t="s">
        <v>14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4" t="s">
        <v>17</v>
      </c>
      <c r="N153" s="6">
        <v>0</v>
      </c>
    </row>
    <row r="154" spans="1:14" customFormat="1" ht="15.75" x14ac:dyDescent="0.25">
      <c r="A154" s="4" t="s">
        <v>148</v>
      </c>
      <c r="B154" s="5" t="s">
        <v>14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4" t="s">
        <v>17</v>
      </c>
      <c r="N154" s="6">
        <v>0</v>
      </c>
    </row>
    <row r="155" spans="1:14" customFormat="1" ht="15.75" x14ac:dyDescent="0.25">
      <c r="A155" s="4" t="s">
        <v>149</v>
      </c>
      <c r="B155" s="5" t="s">
        <v>14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4" t="s">
        <v>17</v>
      </c>
      <c r="N155" s="6">
        <v>0</v>
      </c>
    </row>
    <row r="156" spans="1:14" customFormat="1" ht="15.75" x14ac:dyDescent="0.25">
      <c r="A156" s="4" t="s">
        <v>150</v>
      </c>
      <c r="B156" s="5" t="s">
        <v>14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4" t="s">
        <v>17</v>
      </c>
      <c r="N156" s="6">
        <v>0</v>
      </c>
    </row>
    <row r="157" spans="1:14" customFormat="1" ht="15.75" x14ac:dyDescent="0.25">
      <c r="A157" s="4" t="s">
        <v>151</v>
      </c>
      <c r="B157" s="5" t="s">
        <v>14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4" t="s">
        <v>17</v>
      </c>
      <c r="N157" s="6">
        <v>0</v>
      </c>
    </row>
    <row r="158" spans="1:14" customFormat="1" ht="15.75" x14ac:dyDescent="0.25">
      <c r="A158" s="4" t="s">
        <v>152</v>
      </c>
      <c r="B158" s="5" t="s">
        <v>14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4" t="s">
        <v>17</v>
      </c>
      <c r="N158" s="6">
        <v>0</v>
      </c>
    </row>
    <row r="159" spans="1:14" customFormat="1" ht="15.75" x14ac:dyDescent="0.25">
      <c r="A159" s="4" t="s">
        <v>153</v>
      </c>
      <c r="B159" s="5" t="s">
        <v>14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4" t="s">
        <v>17</v>
      </c>
      <c r="N159" s="6">
        <v>0</v>
      </c>
    </row>
    <row r="160" spans="1:14" customFormat="1" ht="15.75" x14ac:dyDescent="0.25">
      <c r="A160" s="4" t="s">
        <v>154</v>
      </c>
      <c r="B160" s="5" t="s">
        <v>14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4" t="s">
        <v>17</v>
      </c>
      <c r="N160" s="6">
        <v>0</v>
      </c>
    </row>
    <row r="161" spans="1:14" customFormat="1" ht="15.75" x14ac:dyDescent="0.25">
      <c r="A161" s="4" t="s">
        <v>155</v>
      </c>
      <c r="B161" s="5" t="s">
        <v>14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4" t="s">
        <v>17</v>
      </c>
      <c r="N161" s="6">
        <v>0</v>
      </c>
    </row>
    <row r="162" spans="1:14" customFormat="1" ht="15.75" x14ac:dyDescent="0.25">
      <c r="A162" s="4" t="s">
        <v>156</v>
      </c>
      <c r="B162" s="5" t="s">
        <v>14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4" t="s">
        <v>17</v>
      </c>
      <c r="N162" s="6">
        <v>0</v>
      </c>
    </row>
    <row r="163" spans="1:14" customFormat="1" ht="15.75" x14ac:dyDescent="0.25">
      <c r="A163" s="4" t="s">
        <v>157</v>
      </c>
      <c r="B163" s="5" t="s">
        <v>14</v>
      </c>
      <c r="C163" s="6" cm="1">
        <f t="array" ref="C163:G163">VLOOKUP(A163,'[1]January-2024'!$A$3:$M$432,{9,10,11,12,13},0)</f>
        <v>0</v>
      </c>
      <c r="D163" s="6">
        <v>0</v>
      </c>
      <c r="E163" s="6">
        <v>0</v>
      </c>
      <c r="F163" s="6">
        <v>18</v>
      </c>
      <c r="G163" s="6">
        <v>0</v>
      </c>
      <c r="H163" s="6" cm="1">
        <f t="array" ref="H163:I163">VLOOKUP(A163,'[1]January-2024'!$A$3:$H$432,{7,8},0)</f>
        <v>29</v>
      </c>
      <c r="I163" s="6">
        <v>11</v>
      </c>
      <c r="J163" s="6">
        <f>VLOOKUP(A163,'[1]January-2024'!$A$3:$N$432,14,0)</f>
        <v>18</v>
      </c>
      <c r="K163" s="6">
        <v>0</v>
      </c>
      <c r="L163" s="6">
        <v>0</v>
      </c>
      <c r="M163" s="4" t="s">
        <v>17</v>
      </c>
      <c r="N163" s="6">
        <v>0</v>
      </c>
    </row>
    <row r="164" spans="1:14" customFormat="1" ht="15.75" x14ac:dyDescent="0.25">
      <c r="A164" s="4" t="s">
        <v>158</v>
      </c>
      <c r="B164" s="5" t="s">
        <v>14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4" t="s">
        <v>17</v>
      </c>
      <c r="N164" s="6">
        <v>0</v>
      </c>
    </row>
    <row r="165" spans="1:14" customFormat="1" ht="15.75" x14ac:dyDescent="0.25">
      <c r="A165" s="4" t="s">
        <v>159</v>
      </c>
      <c r="B165" s="5" t="s">
        <v>14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4" t="s">
        <v>17</v>
      </c>
      <c r="N165" s="6">
        <v>0</v>
      </c>
    </row>
    <row r="166" spans="1:14" customFormat="1" ht="15.75" x14ac:dyDescent="0.25">
      <c r="A166" s="4" t="s">
        <v>160</v>
      </c>
      <c r="B166" s="5" t="s">
        <v>14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4" t="s">
        <v>17</v>
      </c>
      <c r="N166" s="6">
        <v>0</v>
      </c>
    </row>
    <row r="167" spans="1:14" customFormat="1" ht="15.75" x14ac:dyDescent="0.25">
      <c r="A167" s="4" t="s">
        <v>161</v>
      </c>
      <c r="B167" s="5" t="s">
        <v>14</v>
      </c>
      <c r="C167" s="6" cm="1">
        <f t="array" ref="C167:G167">VLOOKUP(A167,'[1]January-2024'!$A$3:$M$432,{9,10,11,12,13},0)</f>
        <v>0</v>
      </c>
      <c r="D167" s="6">
        <v>0</v>
      </c>
      <c r="E167" s="6">
        <v>0</v>
      </c>
      <c r="F167" s="6">
        <v>0</v>
      </c>
      <c r="G167" s="6">
        <v>0</v>
      </c>
      <c r="H167" s="6" cm="1">
        <f t="array" ref="H167:I167">VLOOKUP(A167,'[1]January-2024'!$A$3:$H$432,{7,8},0)</f>
        <v>24</v>
      </c>
      <c r="I167" s="6">
        <v>24</v>
      </c>
      <c r="J167" s="6">
        <f>VLOOKUP(A167,'[1]January-2024'!$A$3:$N$432,14,0)</f>
        <v>0</v>
      </c>
      <c r="K167" s="6">
        <v>10</v>
      </c>
      <c r="L167" s="6">
        <v>10</v>
      </c>
      <c r="M167" s="4" t="s">
        <v>17</v>
      </c>
      <c r="N167" s="6">
        <v>0</v>
      </c>
    </row>
    <row r="168" spans="1:14" customFormat="1" ht="15.75" x14ac:dyDescent="0.25">
      <c r="A168" s="4" t="s">
        <v>162</v>
      </c>
      <c r="B168" s="5" t="s">
        <v>14</v>
      </c>
      <c r="C168" s="6" cm="1">
        <f t="array" ref="C168:G168">VLOOKUP(A168,'[1]January-2024'!$A$3:$M$432,{9,10,11,12,13},0)</f>
        <v>0</v>
      </c>
      <c r="D168" s="6">
        <v>0</v>
      </c>
      <c r="E168" s="6">
        <v>0</v>
      </c>
      <c r="F168" s="6">
        <v>0</v>
      </c>
      <c r="G168" s="6">
        <v>0</v>
      </c>
      <c r="H168" s="6" cm="1">
        <f t="array" ref="H168:I168">VLOOKUP(A168,'[1]January-2024'!$A$3:$H$432,{7,8},0)</f>
        <v>25</v>
      </c>
      <c r="I168" s="6">
        <v>25</v>
      </c>
      <c r="J168" s="6">
        <f>VLOOKUP(A168,'[1]January-2024'!$A$3:$N$432,14,0)</f>
        <v>0</v>
      </c>
      <c r="K168" s="6">
        <v>10</v>
      </c>
      <c r="L168" s="6">
        <v>10</v>
      </c>
      <c r="M168" s="4" t="s">
        <v>17</v>
      </c>
      <c r="N168" s="6">
        <v>0</v>
      </c>
    </row>
    <row r="169" spans="1:14" customFormat="1" ht="15.75" x14ac:dyDescent="0.25">
      <c r="A169" s="4" t="s">
        <v>163</v>
      </c>
      <c r="B169" s="5" t="s">
        <v>14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4" t="s">
        <v>17</v>
      </c>
      <c r="N169" s="6">
        <v>0</v>
      </c>
    </row>
    <row r="170" spans="1:14" customFormat="1" ht="15.75" x14ac:dyDescent="0.25">
      <c r="A170" s="4" t="s">
        <v>164</v>
      </c>
      <c r="B170" s="5" t="s">
        <v>14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4" t="s">
        <v>17</v>
      </c>
      <c r="N170" s="6">
        <v>0</v>
      </c>
    </row>
    <row r="171" spans="1:14" customFormat="1" ht="15.75" x14ac:dyDescent="0.25">
      <c r="A171" s="4" t="s">
        <v>165</v>
      </c>
      <c r="B171" s="5" t="s">
        <v>14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4" t="s">
        <v>17</v>
      </c>
      <c r="N171" s="6">
        <v>0</v>
      </c>
    </row>
    <row r="172" spans="1:14" customFormat="1" ht="15.75" x14ac:dyDescent="0.25">
      <c r="A172" s="4">
        <v>170100</v>
      </c>
      <c r="B172" s="5" t="s">
        <v>14</v>
      </c>
      <c r="C172" s="6" cm="1">
        <f t="array" ref="C172:G172">VLOOKUP(A172,'[1]January-2024'!$A$3:$M$432,{9,10,11,12,13},0)</f>
        <v>0</v>
      </c>
      <c r="D172" s="6">
        <v>0</v>
      </c>
      <c r="E172" s="6">
        <v>0</v>
      </c>
      <c r="F172" s="6">
        <v>0</v>
      </c>
      <c r="G172" s="6">
        <v>0</v>
      </c>
      <c r="H172" s="6" cm="1">
        <f t="array" ref="H172:I172">VLOOKUP(A172,'[1]January-2024'!$A$3:$H$432,{7,8},0)</f>
        <v>25</v>
      </c>
      <c r="I172" s="6">
        <v>25</v>
      </c>
      <c r="J172" s="6">
        <f>VLOOKUP(A172,'[1]January-2024'!$A$3:$N$432,14,0)</f>
        <v>0</v>
      </c>
      <c r="K172" s="6">
        <v>10</v>
      </c>
      <c r="L172" s="6">
        <v>10</v>
      </c>
      <c r="M172" s="4" t="s">
        <v>17</v>
      </c>
      <c r="N172" s="6">
        <v>0</v>
      </c>
    </row>
    <row r="173" spans="1:14" customFormat="1" ht="15.75" x14ac:dyDescent="0.25">
      <c r="A173" s="4">
        <v>170101</v>
      </c>
      <c r="B173" s="5" t="s">
        <v>14</v>
      </c>
      <c r="C173" s="6" cm="1">
        <f t="array" ref="C173:G173">VLOOKUP(A173,'[1]January-2024'!$A$3:$M$432,{9,10,11,12,13},0)</f>
        <v>0</v>
      </c>
      <c r="D173" s="6">
        <v>0</v>
      </c>
      <c r="E173" s="6">
        <v>0</v>
      </c>
      <c r="F173" s="6">
        <v>0</v>
      </c>
      <c r="G173" s="6">
        <v>0</v>
      </c>
      <c r="H173" s="6" cm="1">
        <f t="array" ref="H173:I173">VLOOKUP(A173,'[1]January-2024'!$A$3:$H$432,{7,8},0)</f>
        <v>24</v>
      </c>
      <c r="I173" s="6">
        <v>24</v>
      </c>
      <c r="J173" s="6">
        <f>VLOOKUP(A173,'[1]January-2024'!$A$3:$N$432,14,0)</f>
        <v>0</v>
      </c>
      <c r="K173" s="6">
        <v>10</v>
      </c>
      <c r="L173" s="6">
        <v>10</v>
      </c>
      <c r="M173" s="4" t="s">
        <v>17</v>
      </c>
      <c r="N173" s="6">
        <v>0</v>
      </c>
    </row>
    <row r="174" spans="1:14" customFormat="1" ht="15.75" x14ac:dyDescent="0.25">
      <c r="A174" s="4">
        <v>180060</v>
      </c>
      <c r="B174" s="5" t="s">
        <v>14</v>
      </c>
      <c r="C174" s="6" cm="1">
        <f t="array" ref="C174:G174">VLOOKUP(A174,'[1]January-2024'!$A$3:$M$432,{9,10,11,12,13},0)</f>
        <v>0</v>
      </c>
      <c r="D174" s="6">
        <v>0</v>
      </c>
      <c r="E174" s="6">
        <v>0</v>
      </c>
      <c r="F174" s="6">
        <v>0</v>
      </c>
      <c r="G174" s="6">
        <v>0</v>
      </c>
      <c r="H174" s="6" cm="1">
        <f t="array" ref="H174:I174">VLOOKUP(A174,'[1]January-2024'!$A$3:$H$432,{7,8},0)</f>
        <v>26</v>
      </c>
      <c r="I174" s="6">
        <v>26</v>
      </c>
      <c r="J174" s="6">
        <f>VLOOKUP(A174,'[1]January-2024'!$A$3:$N$432,14,0)</f>
        <v>0</v>
      </c>
      <c r="K174" s="6">
        <v>10</v>
      </c>
      <c r="L174" s="6">
        <v>10</v>
      </c>
      <c r="M174" s="4" t="s">
        <v>17</v>
      </c>
      <c r="N174" s="6">
        <v>0</v>
      </c>
    </row>
    <row r="175" spans="1:14" customFormat="1" ht="15.75" x14ac:dyDescent="0.25">
      <c r="A175" s="4">
        <v>180061</v>
      </c>
      <c r="B175" s="5" t="s">
        <v>14</v>
      </c>
      <c r="C175" s="6" cm="1">
        <f t="array" ref="C175:G175">VLOOKUP(A175,'[1]January-2024'!$A$3:$M$432,{9,10,11,12,13},0)</f>
        <v>0</v>
      </c>
      <c r="D175" s="6">
        <v>0</v>
      </c>
      <c r="E175" s="6">
        <v>0</v>
      </c>
      <c r="F175" s="6">
        <v>0</v>
      </c>
      <c r="G175" s="6">
        <v>0</v>
      </c>
      <c r="H175" s="6" cm="1">
        <f t="array" ref="H175:I175">VLOOKUP(A175,'[1]January-2024'!$A$3:$H$432,{7,8},0)</f>
        <v>25</v>
      </c>
      <c r="I175" s="6">
        <v>25</v>
      </c>
      <c r="J175" s="6">
        <f>VLOOKUP(A175,'[1]January-2024'!$A$3:$N$432,14,0)</f>
        <v>0</v>
      </c>
      <c r="K175" s="6">
        <v>10</v>
      </c>
      <c r="L175" s="6">
        <v>10</v>
      </c>
      <c r="M175" s="4" t="s">
        <v>17</v>
      </c>
      <c r="N175" s="6">
        <v>0</v>
      </c>
    </row>
    <row r="176" spans="1:14" customFormat="1" ht="15.75" x14ac:dyDescent="0.25">
      <c r="A176" s="4">
        <v>180081</v>
      </c>
      <c r="B176" s="5" t="s">
        <v>14</v>
      </c>
      <c r="C176" s="6" cm="1">
        <f t="array" ref="C176:G176">VLOOKUP(A176,'[1]January-2024'!$A$3:$M$432,{9,10,11,12,13},0)</f>
        <v>3</v>
      </c>
      <c r="D176" s="6">
        <v>0</v>
      </c>
      <c r="E176" s="6">
        <v>0</v>
      </c>
      <c r="F176" s="6">
        <v>0</v>
      </c>
      <c r="G176" s="6">
        <v>0</v>
      </c>
      <c r="H176" s="6" cm="1">
        <f t="array" ref="H176:I176">VLOOKUP(A176,'[1]January-2024'!$A$3:$H$432,{7,8},0)</f>
        <v>25</v>
      </c>
      <c r="I176" s="6">
        <v>22</v>
      </c>
      <c r="J176" s="6">
        <f>VLOOKUP(A176,'[1]January-2024'!$A$3:$N$432,14,0)</f>
        <v>3</v>
      </c>
      <c r="K176" s="6">
        <v>8</v>
      </c>
      <c r="L176" s="6">
        <v>8</v>
      </c>
      <c r="M176" s="4" t="s">
        <v>17</v>
      </c>
      <c r="N176" s="6">
        <v>0</v>
      </c>
    </row>
    <row r="177" spans="1:14" customFormat="1" ht="15.75" x14ac:dyDescent="0.25">
      <c r="A177" s="4" t="s">
        <v>166</v>
      </c>
      <c r="B177" s="5" t="s">
        <v>14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4" t="s">
        <v>17</v>
      </c>
      <c r="N177" s="6">
        <v>0</v>
      </c>
    </row>
    <row r="178" spans="1:14" customFormat="1" ht="15.75" x14ac:dyDescent="0.25">
      <c r="A178" s="4" t="s">
        <v>167</v>
      </c>
      <c r="B178" s="5" t="s">
        <v>14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4" t="s">
        <v>17</v>
      </c>
      <c r="N178" s="6">
        <v>0</v>
      </c>
    </row>
    <row r="179" spans="1:14" customFormat="1" ht="15.75" x14ac:dyDescent="0.25">
      <c r="A179" s="4" t="s">
        <v>168</v>
      </c>
      <c r="B179" s="5" t="s">
        <v>14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4" t="s">
        <v>17</v>
      </c>
      <c r="N179" s="6">
        <v>0</v>
      </c>
    </row>
    <row r="180" spans="1:14" customFormat="1" ht="15.75" x14ac:dyDescent="0.25">
      <c r="A180" s="4" t="s">
        <v>169</v>
      </c>
      <c r="B180" s="5" t="s">
        <v>14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4" t="s">
        <v>17</v>
      </c>
      <c r="N180" s="6">
        <v>0</v>
      </c>
    </row>
    <row r="181" spans="1:14" customFormat="1" ht="15.75" x14ac:dyDescent="0.25">
      <c r="A181" s="4" t="s">
        <v>170</v>
      </c>
      <c r="B181" s="5" t="s">
        <v>14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4" t="s">
        <v>17</v>
      </c>
      <c r="N181" s="6">
        <v>0</v>
      </c>
    </row>
    <row r="182" spans="1:14" customFormat="1" ht="15.75" x14ac:dyDescent="0.25">
      <c r="A182" s="4" t="s">
        <v>171</v>
      </c>
      <c r="B182" s="5" t="s">
        <v>14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4" t="s">
        <v>17</v>
      </c>
      <c r="N182" s="6">
        <v>0</v>
      </c>
    </row>
    <row r="183" spans="1:14" customFormat="1" ht="15.75" x14ac:dyDescent="0.25">
      <c r="A183" s="4" t="s">
        <v>172</v>
      </c>
      <c r="B183" s="5" t="s">
        <v>14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4" t="s">
        <v>17</v>
      </c>
      <c r="N183" s="6">
        <v>0</v>
      </c>
    </row>
    <row r="184" spans="1:14" customFormat="1" ht="15.75" x14ac:dyDescent="0.25">
      <c r="A184" s="4" t="s">
        <v>173</v>
      </c>
      <c r="B184" s="5" t="s">
        <v>14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4" t="s">
        <v>17</v>
      </c>
      <c r="N184" s="6">
        <v>0</v>
      </c>
    </row>
    <row r="185" spans="1:14" customFormat="1" ht="15.75" x14ac:dyDescent="0.25">
      <c r="A185" s="4" t="s">
        <v>174</v>
      </c>
      <c r="B185" s="5" t="s">
        <v>14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4" t="s">
        <v>17</v>
      </c>
      <c r="N185" s="6">
        <v>0</v>
      </c>
    </row>
    <row r="186" spans="1:14" customFormat="1" ht="15.75" x14ac:dyDescent="0.25">
      <c r="A186" s="4" t="s">
        <v>175</v>
      </c>
      <c r="B186" s="5" t="s">
        <v>14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4" t="s">
        <v>17</v>
      </c>
      <c r="N186" s="6">
        <v>0</v>
      </c>
    </row>
    <row r="187" spans="1:14" customFormat="1" ht="15.75" x14ac:dyDescent="0.25">
      <c r="A187" s="4" t="s">
        <v>176</v>
      </c>
      <c r="B187" s="5" t="s">
        <v>14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4" t="s">
        <v>17</v>
      </c>
      <c r="N187" s="6">
        <v>0</v>
      </c>
    </row>
    <row r="188" spans="1:14" customFormat="1" ht="15.75" x14ac:dyDescent="0.25">
      <c r="A188" s="4" t="s">
        <v>177</v>
      </c>
      <c r="B188" s="5" t="s">
        <v>14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4" t="s">
        <v>17</v>
      </c>
      <c r="N188" s="6">
        <v>0</v>
      </c>
    </row>
    <row r="189" spans="1:14" customFormat="1" ht="15.75" x14ac:dyDescent="0.25">
      <c r="A189" s="4" t="s">
        <v>178</v>
      </c>
      <c r="B189" s="5" t="s">
        <v>14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4" t="s">
        <v>17</v>
      </c>
      <c r="N189" s="6">
        <v>0</v>
      </c>
    </row>
    <row r="190" spans="1:14" customFormat="1" ht="15.75" x14ac:dyDescent="0.25">
      <c r="A190" s="4" t="s">
        <v>179</v>
      </c>
      <c r="B190" s="5" t="s">
        <v>14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4" t="s">
        <v>17</v>
      </c>
      <c r="N190" s="6">
        <v>0</v>
      </c>
    </row>
    <row r="191" spans="1:14" customFormat="1" ht="15.75" x14ac:dyDescent="0.25">
      <c r="A191" s="4" t="s">
        <v>180</v>
      </c>
      <c r="B191" s="5" t="s">
        <v>14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4" t="s">
        <v>17</v>
      </c>
      <c r="N191" s="6">
        <v>0</v>
      </c>
    </row>
    <row r="192" spans="1:14" customFormat="1" ht="15.75" x14ac:dyDescent="0.25">
      <c r="A192" s="4" t="s">
        <v>181</v>
      </c>
      <c r="B192" s="5" t="s">
        <v>14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4" t="s">
        <v>17</v>
      </c>
      <c r="N192" s="6">
        <v>0</v>
      </c>
    </row>
    <row r="193" spans="1:14" customFormat="1" ht="15.75" x14ac:dyDescent="0.25">
      <c r="A193" s="4" t="s">
        <v>182</v>
      </c>
      <c r="B193" s="5" t="s">
        <v>14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4" t="s">
        <v>17</v>
      </c>
      <c r="N193" s="6">
        <v>0</v>
      </c>
    </row>
    <row r="194" spans="1:14" customFormat="1" ht="15.75" x14ac:dyDescent="0.25">
      <c r="A194" s="4" t="s">
        <v>183</v>
      </c>
      <c r="B194" s="5" t="s">
        <v>14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4" t="s">
        <v>17</v>
      </c>
      <c r="N194" s="6">
        <v>0</v>
      </c>
    </row>
    <row r="195" spans="1:14" customFormat="1" ht="15.75" x14ac:dyDescent="0.25">
      <c r="A195" s="4" t="s">
        <v>184</v>
      </c>
      <c r="B195" s="5" t="s">
        <v>14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4" t="s">
        <v>17</v>
      </c>
      <c r="N195" s="6">
        <v>0</v>
      </c>
    </row>
    <row r="196" spans="1:14" customFormat="1" ht="15.75" x14ac:dyDescent="0.25">
      <c r="A196" s="4" t="s">
        <v>185</v>
      </c>
      <c r="B196" s="5" t="s">
        <v>14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4" t="s">
        <v>17</v>
      </c>
      <c r="N196" s="6">
        <v>0</v>
      </c>
    </row>
    <row r="197" spans="1:14" customFormat="1" ht="15.75" x14ac:dyDescent="0.25">
      <c r="A197" s="4" t="s">
        <v>186</v>
      </c>
      <c r="B197" s="5" t="s">
        <v>14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4" t="s">
        <v>17</v>
      </c>
      <c r="N197" s="6">
        <v>0</v>
      </c>
    </row>
    <row r="198" spans="1:14" customFormat="1" ht="15.75" x14ac:dyDescent="0.25">
      <c r="A198" s="4" t="s">
        <v>187</v>
      </c>
      <c r="B198" s="5" t="s">
        <v>14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4" t="s">
        <v>17</v>
      </c>
      <c r="N198" s="6">
        <v>0</v>
      </c>
    </row>
    <row r="199" spans="1:14" customFormat="1" ht="15.75" x14ac:dyDescent="0.25">
      <c r="A199" s="4" t="s">
        <v>188</v>
      </c>
      <c r="B199" s="5" t="s">
        <v>14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4" t="s">
        <v>17</v>
      </c>
      <c r="N199" s="6">
        <v>0</v>
      </c>
    </row>
    <row r="200" spans="1:14" customFormat="1" ht="15.75" x14ac:dyDescent="0.25">
      <c r="A200" s="4" t="s">
        <v>189</v>
      </c>
      <c r="B200" s="5" t="s">
        <v>14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4" t="s">
        <v>17</v>
      </c>
      <c r="N200" s="6">
        <v>0</v>
      </c>
    </row>
    <row r="201" spans="1:14" customFormat="1" ht="15.75" x14ac:dyDescent="0.25">
      <c r="A201" s="4" t="s">
        <v>190</v>
      </c>
      <c r="B201" s="5" t="s">
        <v>14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4" t="s">
        <v>17</v>
      </c>
      <c r="N201" s="6">
        <v>0</v>
      </c>
    </row>
    <row r="202" spans="1:14" customFormat="1" ht="15.75" x14ac:dyDescent="0.25">
      <c r="A202" s="4" t="s">
        <v>191</v>
      </c>
      <c r="B202" s="5" t="s">
        <v>14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4" t="s">
        <v>17</v>
      </c>
      <c r="N202" s="6">
        <v>0</v>
      </c>
    </row>
    <row r="203" spans="1:14" customFormat="1" ht="15.75" x14ac:dyDescent="0.25">
      <c r="A203" s="4" t="s">
        <v>192</v>
      </c>
      <c r="B203" s="5" t="s">
        <v>14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4" t="s">
        <v>17</v>
      </c>
      <c r="N203" s="6">
        <v>0</v>
      </c>
    </row>
    <row r="204" spans="1:14" customFormat="1" ht="15.75" x14ac:dyDescent="0.25">
      <c r="A204" s="4" t="s">
        <v>193</v>
      </c>
      <c r="B204" s="5" t="s">
        <v>14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4" t="s">
        <v>17</v>
      </c>
      <c r="N204" s="6">
        <v>0</v>
      </c>
    </row>
    <row r="205" spans="1:14" customFormat="1" ht="15.75" x14ac:dyDescent="0.25">
      <c r="A205" s="4" t="s">
        <v>194</v>
      </c>
      <c r="B205" s="5" t="s">
        <v>14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4" t="s">
        <v>17</v>
      </c>
      <c r="N205" s="6">
        <v>0</v>
      </c>
    </row>
    <row r="206" spans="1:14" customFormat="1" ht="15.75" x14ac:dyDescent="0.25">
      <c r="A206" s="4" t="s">
        <v>195</v>
      </c>
      <c r="B206" s="5" t="s">
        <v>14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4" t="s">
        <v>17</v>
      </c>
      <c r="N206" s="6">
        <v>0</v>
      </c>
    </row>
    <row r="207" spans="1:14" customFormat="1" ht="15.75" x14ac:dyDescent="0.25">
      <c r="A207" s="4" t="s">
        <v>196</v>
      </c>
      <c r="B207" s="5" t="s">
        <v>14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4" t="s">
        <v>17</v>
      </c>
      <c r="N207" s="6">
        <v>0</v>
      </c>
    </row>
    <row r="208" spans="1:14" customFormat="1" ht="15.75" x14ac:dyDescent="0.25">
      <c r="A208" s="4" t="s">
        <v>197</v>
      </c>
      <c r="B208" s="5" t="s">
        <v>14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4" t="s">
        <v>17</v>
      </c>
      <c r="N208" s="6">
        <v>0</v>
      </c>
    </row>
    <row r="209" spans="1:14" customFormat="1" ht="15.75" x14ac:dyDescent="0.25">
      <c r="A209" s="4" t="s">
        <v>198</v>
      </c>
      <c r="B209" s="5" t="s">
        <v>14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4" t="s">
        <v>17</v>
      </c>
      <c r="N209" s="6">
        <v>0</v>
      </c>
    </row>
    <row r="210" spans="1:14" customFormat="1" ht="15.75" x14ac:dyDescent="0.25">
      <c r="A210" s="4">
        <v>170036</v>
      </c>
      <c r="B210" s="5" t="s">
        <v>14</v>
      </c>
      <c r="C210" s="6" cm="1">
        <f t="array" ref="C210:G210">VLOOKUP(A210,'[1]January-2024'!$A$3:$M$432,{9,10,11,12,13},0)</f>
        <v>0</v>
      </c>
      <c r="D210" s="6">
        <v>0</v>
      </c>
      <c r="E210" s="6">
        <v>0</v>
      </c>
      <c r="F210" s="6">
        <v>0</v>
      </c>
      <c r="G210" s="6">
        <v>0</v>
      </c>
      <c r="H210" s="6" cm="1">
        <f t="array" ref="H210:I210">VLOOKUP(A210,'[1]January-2024'!$A$3:$H$432,{7,8},0)</f>
        <v>24</v>
      </c>
      <c r="I210" s="6">
        <v>24</v>
      </c>
      <c r="J210" s="6">
        <f>VLOOKUP(A210,'[1]January-2024'!$A$3:$N$432,14,0)</f>
        <v>0</v>
      </c>
      <c r="K210" s="6">
        <v>10</v>
      </c>
      <c r="L210" s="6">
        <v>10</v>
      </c>
      <c r="M210" s="4" t="s">
        <v>17</v>
      </c>
      <c r="N210" s="6">
        <v>0</v>
      </c>
    </row>
    <row r="211" spans="1:14" customFormat="1" ht="15.75" x14ac:dyDescent="0.25">
      <c r="A211" s="4">
        <v>180036</v>
      </c>
      <c r="B211" s="5" t="s">
        <v>14</v>
      </c>
      <c r="C211" s="6" cm="1">
        <f t="array" ref="C211:G211">VLOOKUP(A211,'[1]January-2024'!$A$3:$M$432,{9,10,11,12,13},0)</f>
        <v>0</v>
      </c>
      <c r="D211" s="6">
        <v>0</v>
      </c>
      <c r="E211" s="6">
        <v>0</v>
      </c>
      <c r="F211" s="6">
        <v>0</v>
      </c>
      <c r="G211" s="6">
        <v>0</v>
      </c>
      <c r="H211" s="6" cm="1">
        <f t="array" ref="H211:I211">VLOOKUP(A211,'[1]January-2024'!$A$3:$H$432,{7,8},0)</f>
        <v>25</v>
      </c>
      <c r="I211" s="6">
        <v>25</v>
      </c>
      <c r="J211" s="6">
        <f>VLOOKUP(A211,'[1]January-2024'!$A$3:$N$432,14,0)</f>
        <v>0</v>
      </c>
      <c r="K211" s="6">
        <v>10</v>
      </c>
      <c r="L211" s="6">
        <v>10</v>
      </c>
      <c r="M211" s="4" t="s">
        <v>17</v>
      </c>
      <c r="N211" s="6">
        <v>0</v>
      </c>
    </row>
    <row r="212" spans="1:14" customFormat="1" ht="15.75" x14ac:dyDescent="0.25">
      <c r="A212" s="4">
        <v>180037</v>
      </c>
      <c r="B212" s="5" t="s">
        <v>14</v>
      </c>
      <c r="C212" s="6" cm="1">
        <f t="array" ref="C212:G212">VLOOKUP(A212,'[1]January-2024'!$A$3:$M$432,{9,10,11,12,13},0)</f>
        <v>0</v>
      </c>
      <c r="D212" s="6">
        <v>0</v>
      </c>
      <c r="E212" s="6">
        <v>0</v>
      </c>
      <c r="F212" s="6">
        <v>0</v>
      </c>
      <c r="G212" s="6">
        <v>0</v>
      </c>
      <c r="H212" s="6" cm="1">
        <f t="array" ref="H212:I212">VLOOKUP(A212,'[1]January-2024'!$A$3:$H$432,{7,8},0)</f>
        <v>25</v>
      </c>
      <c r="I212" s="6">
        <v>25</v>
      </c>
      <c r="J212" s="6">
        <f>VLOOKUP(A212,'[1]January-2024'!$A$3:$N$432,14,0)</f>
        <v>0</v>
      </c>
      <c r="K212" s="6">
        <v>10</v>
      </c>
      <c r="L212" s="6">
        <v>10</v>
      </c>
      <c r="M212" s="4" t="s">
        <v>17</v>
      </c>
      <c r="N212" s="6">
        <v>0</v>
      </c>
    </row>
    <row r="213" spans="1:14" customFormat="1" ht="15.75" x14ac:dyDescent="0.25">
      <c r="A213" s="4">
        <v>180091</v>
      </c>
      <c r="B213" s="5" t="s">
        <v>14</v>
      </c>
      <c r="C213" s="6" cm="1">
        <f t="array" ref="C213:G213">VLOOKUP(A213,'[1]January-2024'!$A$3:$M$432,{9,10,11,12,13},0)</f>
        <v>0</v>
      </c>
      <c r="D213" s="6">
        <v>0</v>
      </c>
      <c r="E213" s="6">
        <v>0</v>
      </c>
      <c r="F213" s="6">
        <v>0</v>
      </c>
      <c r="G213" s="6">
        <v>0</v>
      </c>
      <c r="H213" s="6" cm="1">
        <f t="array" ref="H213:I213">VLOOKUP(A213,'[1]January-2024'!$A$3:$H$432,{7,8},0)</f>
        <v>25</v>
      </c>
      <c r="I213" s="6">
        <v>25</v>
      </c>
      <c r="J213" s="6">
        <f>VLOOKUP(A213,'[1]January-2024'!$A$3:$N$432,14,0)</f>
        <v>0</v>
      </c>
      <c r="K213" s="6">
        <v>10</v>
      </c>
      <c r="L213" s="6">
        <v>10</v>
      </c>
      <c r="M213" s="4" t="s">
        <v>17</v>
      </c>
      <c r="N213" s="6">
        <v>0</v>
      </c>
    </row>
    <row r="214" spans="1:14" customFormat="1" ht="15.75" x14ac:dyDescent="0.25">
      <c r="A214" s="4">
        <v>180092</v>
      </c>
      <c r="B214" s="5" t="s">
        <v>14</v>
      </c>
      <c r="C214" s="6" cm="1">
        <f t="array" ref="C214:G214">VLOOKUP(A214,'[1]January-2024'!$A$3:$M$432,{9,10,11,12,13},0)</f>
        <v>0</v>
      </c>
      <c r="D214" s="6">
        <v>0</v>
      </c>
      <c r="E214" s="6">
        <v>0</v>
      </c>
      <c r="F214" s="6">
        <v>0</v>
      </c>
      <c r="G214" s="6">
        <v>0</v>
      </c>
      <c r="H214" s="6" cm="1">
        <f t="array" ref="H214:I214">VLOOKUP(A214,'[1]January-2024'!$A$3:$H$432,{7,8},0)</f>
        <v>24</v>
      </c>
      <c r="I214" s="6">
        <v>24</v>
      </c>
      <c r="J214" s="6">
        <f>VLOOKUP(A214,'[1]January-2024'!$A$3:$N$432,14,0)</f>
        <v>0</v>
      </c>
      <c r="K214" s="6">
        <v>10</v>
      </c>
      <c r="L214" s="6">
        <v>10</v>
      </c>
      <c r="M214" s="4" t="s">
        <v>17</v>
      </c>
      <c r="N214" s="6">
        <v>0</v>
      </c>
    </row>
    <row r="215" spans="1:14" customFormat="1" ht="15.75" x14ac:dyDescent="0.25">
      <c r="A215" s="4">
        <v>230031</v>
      </c>
      <c r="B215" s="5" t="s">
        <v>14</v>
      </c>
      <c r="C215" s="6" cm="1">
        <f t="array" ref="C215:G215">VLOOKUP(A215,'[1]January-2024'!$A$3:$M$432,{9,10,11,12,13},0)</f>
        <v>0</v>
      </c>
      <c r="D215" s="6">
        <v>0</v>
      </c>
      <c r="E215" s="6">
        <v>0</v>
      </c>
      <c r="F215" s="6">
        <v>0</v>
      </c>
      <c r="G215" s="6">
        <v>0</v>
      </c>
      <c r="H215" s="6" cm="1">
        <f t="array" ref="H215:I215">VLOOKUP(A215,'[1]January-2024'!$A$3:$H$432,{7,8},0)</f>
        <v>25</v>
      </c>
      <c r="I215" s="6">
        <v>25</v>
      </c>
      <c r="J215" s="6">
        <f>VLOOKUP(A215,'[1]January-2024'!$A$3:$N$432,14,0)</f>
        <v>0</v>
      </c>
      <c r="K215" s="6">
        <v>10</v>
      </c>
      <c r="L215" s="6">
        <v>10</v>
      </c>
      <c r="M215" s="4" t="s">
        <v>17</v>
      </c>
      <c r="N215" s="6">
        <v>0</v>
      </c>
    </row>
    <row r="216" spans="1:14" customFormat="1" ht="15.75" x14ac:dyDescent="0.25">
      <c r="A216" s="4">
        <v>230032</v>
      </c>
      <c r="B216" s="5" t="s">
        <v>14</v>
      </c>
      <c r="C216" s="6" cm="1">
        <f t="array" ref="C216:G216">VLOOKUP(A216,'[1]January-2024'!$A$3:$M$432,{9,10,11,12,13},0)</f>
        <v>0</v>
      </c>
      <c r="D216" s="6">
        <v>0</v>
      </c>
      <c r="E216" s="6">
        <v>0</v>
      </c>
      <c r="F216" s="6">
        <v>0</v>
      </c>
      <c r="G216" s="6">
        <v>0</v>
      </c>
      <c r="H216" s="6" cm="1">
        <f t="array" ref="H216:I216">VLOOKUP(A216,'[1]January-2024'!$A$3:$H$432,{7,8},0)</f>
        <v>25</v>
      </c>
      <c r="I216" s="6">
        <v>25</v>
      </c>
      <c r="J216" s="6">
        <f>VLOOKUP(A216,'[1]January-2024'!$A$3:$N$432,14,0)</f>
        <v>0</v>
      </c>
      <c r="K216" s="6">
        <v>10</v>
      </c>
      <c r="L216" s="6">
        <v>10</v>
      </c>
      <c r="M216" s="4" t="s">
        <v>17</v>
      </c>
      <c r="N216" s="6">
        <v>0</v>
      </c>
    </row>
    <row r="217" spans="1:14" customFormat="1" ht="15.75" x14ac:dyDescent="0.25">
      <c r="A217" s="4" t="s">
        <v>199</v>
      </c>
      <c r="B217" s="5" t="s">
        <v>14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4" t="s">
        <v>17</v>
      </c>
      <c r="N217" s="6">
        <v>0</v>
      </c>
    </row>
    <row r="218" spans="1:14" customFormat="1" ht="15.75" x14ac:dyDescent="0.25">
      <c r="A218" s="4" t="s">
        <v>200</v>
      </c>
      <c r="B218" s="5" t="s">
        <v>14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4" t="s">
        <v>16</v>
      </c>
      <c r="N218" s="6">
        <v>0</v>
      </c>
    </row>
    <row r="219" spans="1:14" customFormat="1" ht="15.75" x14ac:dyDescent="0.25">
      <c r="A219" s="4" t="s">
        <v>201</v>
      </c>
      <c r="B219" s="5" t="s">
        <v>14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4" t="s">
        <v>16</v>
      </c>
      <c r="N219" s="6">
        <v>0</v>
      </c>
    </row>
    <row r="220" spans="1:14" customFormat="1" ht="15.75" x14ac:dyDescent="0.25">
      <c r="A220" s="4" t="s">
        <v>202</v>
      </c>
      <c r="B220" s="5" t="s">
        <v>14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4" t="s">
        <v>16</v>
      </c>
      <c r="N220" s="6">
        <v>0</v>
      </c>
    </row>
    <row r="221" spans="1:14" customFormat="1" ht="15.75" x14ac:dyDescent="0.25">
      <c r="A221" s="4" t="s">
        <v>203</v>
      </c>
      <c r="B221" s="5" t="s">
        <v>14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4" t="s">
        <v>16</v>
      </c>
      <c r="N221" s="6">
        <v>0</v>
      </c>
    </row>
    <row r="222" spans="1:14" customFormat="1" ht="15.75" x14ac:dyDescent="0.25">
      <c r="A222" s="4" t="s">
        <v>204</v>
      </c>
      <c r="B222" s="5" t="s">
        <v>14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4" t="s">
        <v>16</v>
      </c>
      <c r="N222" s="6">
        <v>0</v>
      </c>
    </row>
    <row r="223" spans="1:14" customFormat="1" ht="15.75" x14ac:dyDescent="0.25">
      <c r="A223" s="4" t="s">
        <v>205</v>
      </c>
      <c r="B223" s="5" t="s">
        <v>14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4" t="s">
        <v>23</v>
      </c>
      <c r="N223" s="6">
        <v>0</v>
      </c>
    </row>
    <row r="224" spans="1:14" customFormat="1" ht="15.75" x14ac:dyDescent="0.25">
      <c r="A224" s="4" t="s">
        <v>206</v>
      </c>
      <c r="B224" s="5" t="s">
        <v>14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4" t="s">
        <v>17</v>
      </c>
      <c r="N224" s="6">
        <v>0</v>
      </c>
    </row>
    <row r="225" spans="1:14" customFormat="1" ht="15.75" x14ac:dyDescent="0.25">
      <c r="A225" s="4" t="s">
        <v>207</v>
      </c>
      <c r="B225" s="5" t="s">
        <v>14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4" t="s">
        <v>17</v>
      </c>
      <c r="N225" s="6">
        <v>0</v>
      </c>
    </row>
    <row r="226" spans="1:14" customFormat="1" ht="15.75" x14ac:dyDescent="0.25">
      <c r="A226" s="4" t="s">
        <v>208</v>
      </c>
      <c r="B226" s="5" t="s">
        <v>14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4" t="s">
        <v>17</v>
      </c>
      <c r="N226" s="6">
        <v>0</v>
      </c>
    </row>
    <row r="227" spans="1:14" customFormat="1" ht="15.75" x14ac:dyDescent="0.25">
      <c r="A227" s="4" t="s">
        <v>209</v>
      </c>
      <c r="B227" s="5" t="s">
        <v>14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4" t="s">
        <v>17</v>
      </c>
      <c r="N227" s="6">
        <v>0</v>
      </c>
    </row>
    <row r="228" spans="1:14" customFormat="1" ht="15.75" x14ac:dyDescent="0.25">
      <c r="A228" s="4" t="s">
        <v>210</v>
      </c>
      <c r="B228" s="5" t="s">
        <v>14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4" t="s">
        <v>17</v>
      </c>
      <c r="N228" s="6">
        <v>0</v>
      </c>
    </row>
    <row r="229" spans="1:14" customFormat="1" ht="15.75" x14ac:dyDescent="0.25">
      <c r="A229" s="4" t="s">
        <v>211</v>
      </c>
      <c r="B229" s="5" t="s">
        <v>14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4" t="s">
        <v>17</v>
      </c>
      <c r="N229" s="6">
        <v>0</v>
      </c>
    </row>
    <row r="230" spans="1:14" customFormat="1" ht="15.75" x14ac:dyDescent="0.25">
      <c r="A230" s="4" t="s">
        <v>212</v>
      </c>
      <c r="B230" s="5" t="s">
        <v>14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4" t="s">
        <v>17</v>
      </c>
      <c r="N230" s="6">
        <v>0</v>
      </c>
    </row>
    <row r="231" spans="1:14" customFormat="1" ht="15.75" x14ac:dyDescent="0.25">
      <c r="A231" s="4" t="s">
        <v>213</v>
      </c>
      <c r="B231" s="5" t="s">
        <v>14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4" t="s">
        <v>17</v>
      </c>
      <c r="N231" s="6">
        <v>0</v>
      </c>
    </row>
    <row r="232" spans="1:14" customFormat="1" ht="15.75" x14ac:dyDescent="0.25">
      <c r="A232" s="4" t="s">
        <v>214</v>
      </c>
      <c r="B232" s="5" t="s">
        <v>14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4" t="s">
        <v>17</v>
      </c>
      <c r="N232" s="6">
        <v>0</v>
      </c>
    </row>
    <row r="233" spans="1:14" customFormat="1" ht="15.75" x14ac:dyDescent="0.25">
      <c r="A233" s="4" t="s">
        <v>215</v>
      </c>
      <c r="B233" s="5" t="s">
        <v>14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4" t="s">
        <v>16</v>
      </c>
      <c r="N233" s="6">
        <v>0</v>
      </c>
    </row>
    <row r="234" spans="1:14" customFormat="1" ht="15.75" x14ac:dyDescent="0.25">
      <c r="A234" s="4" t="s">
        <v>216</v>
      </c>
      <c r="B234" s="5" t="s">
        <v>14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4" t="s">
        <v>16</v>
      </c>
      <c r="N234" s="6">
        <v>0</v>
      </c>
    </row>
    <row r="235" spans="1:14" customFormat="1" ht="15.75" x14ac:dyDescent="0.25">
      <c r="A235" s="4" t="s">
        <v>217</v>
      </c>
      <c r="B235" s="5" t="s">
        <v>14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4" t="s">
        <v>16</v>
      </c>
      <c r="N235" s="6">
        <v>0</v>
      </c>
    </row>
    <row r="236" spans="1:14" customFormat="1" ht="15.75" x14ac:dyDescent="0.25">
      <c r="A236" s="4" t="s">
        <v>218</v>
      </c>
      <c r="B236" s="5" t="s">
        <v>14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4" t="s">
        <v>16</v>
      </c>
      <c r="N236" s="6">
        <v>0</v>
      </c>
    </row>
    <row r="237" spans="1:14" customFormat="1" ht="15.75" x14ac:dyDescent="0.25">
      <c r="A237" s="4" t="s">
        <v>219</v>
      </c>
      <c r="B237" s="5" t="s">
        <v>14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4" t="s">
        <v>16</v>
      </c>
      <c r="N237" s="6">
        <v>0</v>
      </c>
    </row>
    <row r="238" spans="1:14" customFormat="1" ht="15.75" x14ac:dyDescent="0.25">
      <c r="A238" s="4" t="s">
        <v>220</v>
      </c>
      <c r="B238" s="5" t="s">
        <v>14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4" t="s">
        <v>16</v>
      </c>
      <c r="N238" s="6">
        <v>0</v>
      </c>
    </row>
    <row r="239" spans="1:14" customFormat="1" ht="15.75" x14ac:dyDescent="0.25">
      <c r="A239" s="4" t="s">
        <v>221</v>
      </c>
      <c r="B239" s="5" t="s">
        <v>14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4" t="s">
        <v>16</v>
      </c>
      <c r="N239" s="6">
        <v>0</v>
      </c>
    </row>
    <row r="240" spans="1:14" customFormat="1" ht="15.75" x14ac:dyDescent="0.25">
      <c r="A240" s="4" t="s">
        <v>222</v>
      </c>
      <c r="B240" s="5" t="s">
        <v>14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4" t="s">
        <v>16</v>
      </c>
      <c r="N240" s="6">
        <v>0</v>
      </c>
    </row>
    <row r="241" spans="1:14" customFormat="1" ht="15.75" x14ac:dyDescent="0.25">
      <c r="A241" s="4" t="s">
        <v>223</v>
      </c>
      <c r="B241" s="5" t="s">
        <v>14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4" t="s">
        <v>16</v>
      </c>
      <c r="N241" s="6">
        <v>0</v>
      </c>
    </row>
    <row r="242" spans="1:14" customFormat="1" ht="15.75" x14ac:dyDescent="0.25">
      <c r="A242" s="4" t="s">
        <v>224</v>
      </c>
      <c r="B242" s="5" t="s">
        <v>14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4" t="s">
        <v>16</v>
      </c>
      <c r="N242" s="6">
        <v>0</v>
      </c>
    </row>
    <row r="243" spans="1:14" customFormat="1" ht="15.75" x14ac:dyDescent="0.25">
      <c r="A243" s="4" t="s">
        <v>225</v>
      </c>
      <c r="B243" s="5" t="s">
        <v>14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4" t="s">
        <v>16</v>
      </c>
      <c r="N243" s="6">
        <v>0</v>
      </c>
    </row>
    <row r="244" spans="1:14" customFormat="1" ht="15.75" x14ac:dyDescent="0.25">
      <c r="A244" s="4" t="s">
        <v>226</v>
      </c>
      <c r="B244" s="5" t="s">
        <v>14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4" t="s">
        <v>16</v>
      </c>
      <c r="N244" s="6">
        <v>0</v>
      </c>
    </row>
    <row r="245" spans="1:14" customFormat="1" ht="15.75" x14ac:dyDescent="0.25">
      <c r="A245" s="4" t="s">
        <v>227</v>
      </c>
      <c r="B245" s="5" t="s">
        <v>14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4" t="s">
        <v>16</v>
      </c>
      <c r="N245" s="6">
        <v>0</v>
      </c>
    </row>
    <row r="246" spans="1:14" customFormat="1" ht="15.75" x14ac:dyDescent="0.25">
      <c r="A246" s="4" t="s">
        <v>228</v>
      </c>
      <c r="B246" s="5" t="s">
        <v>14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4" t="s">
        <v>16</v>
      </c>
      <c r="N246" s="6">
        <v>0</v>
      </c>
    </row>
    <row r="247" spans="1:14" customFormat="1" ht="15.75" x14ac:dyDescent="0.25">
      <c r="A247" s="4" t="s">
        <v>229</v>
      </c>
      <c r="B247" s="5" t="s">
        <v>14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4" t="s">
        <v>17</v>
      </c>
      <c r="N247" s="6">
        <v>0</v>
      </c>
    </row>
    <row r="248" spans="1:14" customFormat="1" ht="15.75" x14ac:dyDescent="0.25">
      <c r="A248" s="4" t="s">
        <v>230</v>
      </c>
      <c r="B248" s="5" t="s">
        <v>14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4" t="s">
        <v>17</v>
      </c>
      <c r="N248" s="6">
        <v>0</v>
      </c>
    </row>
    <row r="249" spans="1:14" customFormat="1" ht="15.75" x14ac:dyDescent="0.25">
      <c r="A249" s="4" t="s">
        <v>231</v>
      </c>
      <c r="B249" s="5" t="s">
        <v>14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4" t="s">
        <v>17</v>
      </c>
      <c r="N249" s="6">
        <v>0</v>
      </c>
    </row>
    <row r="250" spans="1:14" customFormat="1" ht="15.75" x14ac:dyDescent="0.25">
      <c r="A250" s="4" t="s">
        <v>232</v>
      </c>
      <c r="B250" s="5" t="s">
        <v>14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4" t="s">
        <v>17</v>
      </c>
      <c r="N250" s="6">
        <v>0</v>
      </c>
    </row>
    <row r="251" spans="1:14" customFormat="1" ht="15.75" x14ac:dyDescent="0.25">
      <c r="A251" s="4" t="s">
        <v>233</v>
      </c>
      <c r="B251" s="5" t="s">
        <v>14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4" t="s">
        <v>17</v>
      </c>
      <c r="N251" s="6">
        <v>0</v>
      </c>
    </row>
    <row r="252" spans="1:14" customFormat="1" ht="15.75" x14ac:dyDescent="0.25">
      <c r="A252" s="4" t="s">
        <v>234</v>
      </c>
      <c r="B252" s="5" t="s">
        <v>14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4" t="s">
        <v>17</v>
      </c>
      <c r="N252" s="6">
        <v>0</v>
      </c>
    </row>
    <row r="253" spans="1:14" customFormat="1" ht="15.75" x14ac:dyDescent="0.25">
      <c r="A253" s="4" t="s">
        <v>235</v>
      </c>
      <c r="B253" s="5" t="s">
        <v>14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4" t="s">
        <v>17</v>
      </c>
      <c r="N253" s="6">
        <v>0</v>
      </c>
    </row>
    <row r="254" spans="1:14" customFormat="1" ht="15.75" x14ac:dyDescent="0.25">
      <c r="A254" s="4" t="s">
        <v>236</v>
      </c>
      <c r="B254" s="5" t="s">
        <v>14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4" t="s">
        <v>17</v>
      </c>
      <c r="N254" s="6">
        <v>0</v>
      </c>
    </row>
    <row r="255" spans="1:14" customFormat="1" ht="15.75" x14ac:dyDescent="0.25">
      <c r="A255" s="4" t="s">
        <v>237</v>
      </c>
      <c r="B255" s="5" t="s">
        <v>14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4" t="s">
        <v>17</v>
      </c>
      <c r="N255" s="6">
        <v>0</v>
      </c>
    </row>
    <row r="256" spans="1:14" customFormat="1" ht="15.75" x14ac:dyDescent="0.25">
      <c r="A256" s="4" t="s">
        <v>238</v>
      </c>
      <c r="B256" s="5" t="s">
        <v>14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4" t="s">
        <v>17</v>
      </c>
      <c r="N256" s="6">
        <v>0</v>
      </c>
    </row>
    <row r="257" spans="1:14" customFormat="1" ht="15.75" x14ac:dyDescent="0.25">
      <c r="A257" s="4" t="s">
        <v>239</v>
      </c>
      <c r="B257" s="5" t="s">
        <v>14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4" t="s">
        <v>17</v>
      </c>
      <c r="N257" s="6">
        <v>0</v>
      </c>
    </row>
    <row r="258" spans="1:14" customFormat="1" ht="15.75" x14ac:dyDescent="0.25">
      <c r="A258" s="4" t="s">
        <v>240</v>
      </c>
      <c r="B258" s="5" t="s">
        <v>14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4" t="s">
        <v>17</v>
      </c>
      <c r="N258" s="6">
        <v>0</v>
      </c>
    </row>
    <row r="259" spans="1:14" customFormat="1" ht="15.75" x14ac:dyDescent="0.25">
      <c r="A259" s="4" t="s">
        <v>241</v>
      </c>
      <c r="B259" s="5" t="s">
        <v>14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4" t="s">
        <v>16</v>
      </c>
      <c r="N259" s="6">
        <v>0</v>
      </c>
    </row>
    <row r="260" spans="1:14" customFormat="1" ht="15.75" x14ac:dyDescent="0.25">
      <c r="A260" s="4" t="s">
        <v>242</v>
      </c>
      <c r="B260" s="5" t="s">
        <v>14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4" t="s">
        <v>16</v>
      </c>
      <c r="N260" s="6">
        <v>0</v>
      </c>
    </row>
    <row r="261" spans="1:14" customFormat="1" ht="15.75" x14ac:dyDescent="0.25">
      <c r="A261" s="4" t="s">
        <v>243</v>
      </c>
      <c r="B261" s="5" t="s">
        <v>14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4" t="s">
        <v>16</v>
      </c>
      <c r="N261" s="6">
        <v>0</v>
      </c>
    </row>
    <row r="262" spans="1:14" customFormat="1" ht="15.75" x14ac:dyDescent="0.25">
      <c r="A262" s="4" t="s">
        <v>244</v>
      </c>
      <c r="B262" s="5" t="s">
        <v>14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4" t="s">
        <v>16</v>
      </c>
      <c r="N262" s="6">
        <v>0</v>
      </c>
    </row>
    <row r="263" spans="1:14" customFormat="1" ht="15.75" x14ac:dyDescent="0.25">
      <c r="A263" s="4" t="s">
        <v>245</v>
      </c>
      <c r="B263" s="5" t="s">
        <v>14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4" t="s">
        <v>16</v>
      </c>
      <c r="N263" s="6">
        <v>0</v>
      </c>
    </row>
    <row r="264" spans="1:14" customFormat="1" ht="15.75" x14ac:dyDescent="0.25">
      <c r="A264" s="4" t="s">
        <v>246</v>
      </c>
      <c r="B264" s="5" t="s">
        <v>14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4" t="s">
        <v>16</v>
      </c>
      <c r="N264" s="6">
        <v>0</v>
      </c>
    </row>
    <row r="265" spans="1:14" customFormat="1" ht="15.75" x14ac:dyDescent="0.25">
      <c r="A265" s="4" t="s">
        <v>247</v>
      </c>
      <c r="B265" s="5" t="s">
        <v>14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4" t="s">
        <v>16</v>
      </c>
      <c r="N265" s="6">
        <v>0</v>
      </c>
    </row>
    <row r="266" spans="1:14" customFormat="1" ht="15.75" x14ac:dyDescent="0.25">
      <c r="A266" s="4" t="s">
        <v>248</v>
      </c>
      <c r="B266" s="5" t="s">
        <v>14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4" t="s">
        <v>16</v>
      </c>
      <c r="N266" s="6">
        <v>0</v>
      </c>
    </row>
    <row r="267" spans="1:14" customFormat="1" ht="15.75" x14ac:dyDescent="0.25">
      <c r="A267" s="4" t="s">
        <v>249</v>
      </c>
      <c r="B267" s="5" t="s">
        <v>14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4" t="s">
        <v>16</v>
      </c>
      <c r="N267" s="6">
        <v>0</v>
      </c>
    </row>
    <row r="268" spans="1:14" customFormat="1" ht="15.75" x14ac:dyDescent="0.25">
      <c r="A268" s="4" t="s">
        <v>250</v>
      </c>
      <c r="B268" s="5" t="s">
        <v>14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4" t="s">
        <v>16</v>
      </c>
      <c r="N268" s="6">
        <v>0</v>
      </c>
    </row>
    <row r="269" spans="1:14" customFormat="1" ht="15.75" x14ac:dyDescent="0.25">
      <c r="A269" s="4" t="s">
        <v>251</v>
      </c>
      <c r="B269" s="5" t="s">
        <v>14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4" t="s">
        <v>16</v>
      </c>
      <c r="N269" s="6">
        <v>0</v>
      </c>
    </row>
    <row r="270" spans="1:14" customFormat="1" ht="15.75" x14ac:dyDescent="0.25">
      <c r="A270" s="4" t="s">
        <v>252</v>
      </c>
      <c r="B270" s="5" t="s">
        <v>14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4" t="s">
        <v>16</v>
      </c>
      <c r="N270" s="6">
        <v>0</v>
      </c>
    </row>
    <row r="271" spans="1:14" customFormat="1" ht="15.75" x14ac:dyDescent="0.25">
      <c r="A271" s="4" t="s">
        <v>253</v>
      </c>
      <c r="B271" s="5" t="s">
        <v>14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4" t="s">
        <v>16</v>
      </c>
      <c r="N271" s="6">
        <v>0</v>
      </c>
    </row>
    <row r="272" spans="1:14" customFormat="1" ht="15.75" x14ac:dyDescent="0.25">
      <c r="A272" s="4" t="s">
        <v>254</v>
      </c>
      <c r="B272" s="5" t="s">
        <v>14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4" t="s">
        <v>16</v>
      </c>
      <c r="N272" s="6">
        <v>0</v>
      </c>
    </row>
    <row r="273" spans="1:14" customFormat="1" ht="15.75" x14ac:dyDescent="0.25">
      <c r="A273" s="4" t="s">
        <v>255</v>
      </c>
      <c r="B273" s="5" t="s">
        <v>14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4" t="s">
        <v>16</v>
      </c>
      <c r="N273" s="6">
        <v>0</v>
      </c>
    </row>
    <row r="274" spans="1:14" customFormat="1" ht="15.75" x14ac:dyDescent="0.25">
      <c r="A274" s="4" t="s">
        <v>256</v>
      </c>
      <c r="B274" s="5" t="s">
        <v>14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4" t="s">
        <v>16</v>
      </c>
      <c r="N274" s="6">
        <v>0</v>
      </c>
    </row>
    <row r="275" spans="1:14" customFormat="1" ht="15.75" x14ac:dyDescent="0.25">
      <c r="A275" s="4" t="s">
        <v>257</v>
      </c>
      <c r="B275" s="5" t="s">
        <v>14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4" t="s">
        <v>16</v>
      </c>
      <c r="N275" s="6">
        <v>0</v>
      </c>
    </row>
    <row r="276" spans="1:14" customFormat="1" ht="15.75" x14ac:dyDescent="0.25">
      <c r="A276" s="4" t="s">
        <v>258</v>
      </c>
      <c r="B276" s="5" t="s">
        <v>14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4" t="s">
        <v>16</v>
      </c>
      <c r="N276" s="6">
        <v>0</v>
      </c>
    </row>
    <row r="277" spans="1:14" customFormat="1" ht="15.75" x14ac:dyDescent="0.25">
      <c r="A277" s="4">
        <v>170039</v>
      </c>
      <c r="B277" s="5" t="s">
        <v>14</v>
      </c>
      <c r="C277" s="6" cm="1">
        <f t="array" ref="C277:G277">VLOOKUP(A277,'[1]January-2024'!$A$3:$M$432,{9,10,11,12,13},0)</f>
        <v>0</v>
      </c>
      <c r="D277" s="6">
        <v>0</v>
      </c>
      <c r="E277" s="6">
        <v>0</v>
      </c>
      <c r="F277" s="6">
        <v>0</v>
      </c>
      <c r="G277" s="6">
        <v>0</v>
      </c>
      <c r="H277" s="6" cm="1">
        <f t="array" ref="H277:I277">VLOOKUP(A277,'[1]January-2024'!$A$3:$H$432,{7,8},0)</f>
        <v>23</v>
      </c>
      <c r="I277" s="6">
        <v>23</v>
      </c>
      <c r="J277" s="6">
        <f>VLOOKUP(A277,'[1]January-2024'!$A$3:$N$432,14,0)</f>
        <v>0</v>
      </c>
      <c r="K277" s="6">
        <v>10</v>
      </c>
      <c r="L277" s="6">
        <v>10</v>
      </c>
      <c r="M277" s="4" t="s">
        <v>16</v>
      </c>
      <c r="N277" s="6">
        <v>0</v>
      </c>
    </row>
    <row r="278" spans="1:14" customFormat="1" ht="15.75" x14ac:dyDescent="0.25">
      <c r="A278" s="4" t="s">
        <v>259</v>
      </c>
      <c r="B278" s="5" t="s">
        <v>14</v>
      </c>
      <c r="C278" s="6" cm="1">
        <f t="array" ref="C278:G278">VLOOKUP(A278,'[1]January-2024'!$A$3:$M$432,{9,10,11,12,13},0)</f>
        <v>0</v>
      </c>
      <c r="D278" s="6">
        <v>0</v>
      </c>
      <c r="E278" s="6">
        <v>0</v>
      </c>
      <c r="F278" s="6">
        <v>0</v>
      </c>
      <c r="G278" s="6">
        <v>0</v>
      </c>
      <c r="H278" s="6" cm="1">
        <f t="array" ref="H278:I278">VLOOKUP(A278,'[1]January-2024'!$A$3:$H$432,{7,8},0)</f>
        <v>25</v>
      </c>
      <c r="I278" s="6">
        <v>25</v>
      </c>
      <c r="J278" s="6">
        <f>VLOOKUP(A278,'[1]January-2024'!$A$3:$N$432,14,0)</f>
        <v>0</v>
      </c>
      <c r="K278" s="6">
        <v>10</v>
      </c>
      <c r="L278" s="6">
        <v>10</v>
      </c>
      <c r="M278" s="4" t="s">
        <v>16</v>
      </c>
      <c r="N278" s="6">
        <v>0</v>
      </c>
    </row>
    <row r="279" spans="1:14" customFormat="1" ht="15.75" x14ac:dyDescent="0.25">
      <c r="A279" s="4" t="s">
        <v>260</v>
      </c>
      <c r="B279" s="5" t="s">
        <v>14</v>
      </c>
      <c r="C279" s="6" cm="1">
        <f t="array" ref="C279:G279">VLOOKUP(A279,'[1]January-2024'!$A$3:$M$432,{9,10,11,12,13},0)</f>
        <v>0</v>
      </c>
      <c r="D279" s="6">
        <v>0</v>
      </c>
      <c r="E279" s="6">
        <v>0</v>
      </c>
      <c r="F279" s="6">
        <v>0</v>
      </c>
      <c r="G279" s="6">
        <v>0</v>
      </c>
      <c r="H279" s="6" cm="1">
        <f t="array" ref="H279:I279">VLOOKUP(A279,'[1]January-2024'!$A$3:$H$432,{7,8},0)</f>
        <v>21</v>
      </c>
      <c r="I279" s="6">
        <v>21</v>
      </c>
      <c r="J279" s="6">
        <f>VLOOKUP(A279,'[1]January-2024'!$A$3:$N$432,14,0)</f>
        <v>0</v>
      </c>
      <c r="K279" s="6">
        <v>10</v>
      </c>
      <c r="L279" s="6">
        <v>10</v>
      </c>
      <c r="M279" s="4" t="s">
        <v>16</v>
      </c>
      <c r="N279" s="6">
        <v>0</v>
      </c>
    </row>
    <row r="280" spans="1:14" customFormat="1" ht="15.75" x14ac:dyDescent="0.25">
      <c r="A280" s="4" t="s">
        <v>261</v>
      </c>
      <c r="B280" s="5" t="s">
        <v>14</v>
      </c>
      <c r="C280" s="6" cm="1">
        <f t="array" ref="C280:G280">VLOOKUP(A280,'[1]January-2024'!$A$3:$M$432,{9,10,11,12,13},0)</f>
        <v>0</v>
      </c>
      <c r="D280" s="6">
        <v>0</v>
      </c>
      <c r="E280" s="6">
        <v>0</v>
      </c>
      <c r="F280" s="6">
        <v>0</v>
      </c>
      <c r="G280" s="6">
        <v>0</v>
      </c>
      <c r="H280" s="6" cm="1">
        <f t="array" ref="H280:I280">VLOOKUP(A280,'[1]January-2024'!$A$3:$H$432,{7,8},0)</f>
        <v>23</v>
      </c>
      <c r="I280" s="6">
        <v>23</v>
      </c>
      <c r="J280" s="6">
        <f>VLOOKUP(A280,'[1]January-2024'!$A$3:$N$432,14,0)</f>
        <v>0</v>
      </c>
      <c r="K280" s="6">
        <v>10</v>
      </c>
      <c r="L280" s="6">
        <v>10</v>
      </c>
      <c r="M280" s="4" t="s">
        <v>16</v>
      </c>
      <c r="N280" s="6">
        <v>0</v>
      </c>
    </row>
    <row r="281" spans="1:14" customFormat="1" ht="15.75" x14ac:dyDescent="0.25">
      <c r="A281" s="4" t="s">
        <v>262</v>
      </c>
      <c r="B281" s="5" t="s">
        <v>14</v>
      </c>
      <c r="C281" s="6" cm="1">
        <f t="array" ref="C281:G281">VLOOKUP(A281,'[1]January-2024'!$A$3:$M$432,{9,10,11,12,13},0)</f>
        <v>0</v>
      </c>
      <c r="D281" s="6">
        <v>0</v>
      </c>
      <c r="E281" s="6">
        <v>0</v>
      </c>
      <c r="F281" s="6">
        <v>0</v>
      </c>
      <c r="G281" s="6">
        <v>0</v>
      </c>
      <c r="H281" s="6" cm="1">
        <f t="array" ref="H281:I281">VLOOKUP(A281,'[1]January-2024'!$A$3:$H$432,{7,8},0)</f>
        <v>24</v>
      </c>
      <c r="I281" s="6">
        <v>24</v>
      </c>
      <c r="J281" s="6">
        <f>VLOOKUP(A281,'[1]January-2024'!$A$3:$N$432,14,0)</f>
        <v>0</v>
      </c>
      <c r="K281" s="6">
        <v>10</v>
      </c>
      <c r="L281" s="6">
        <v>10</v>
      </c>
      <c r="M281" s="4" t="s">
        <v>16</v>
      </c>
      <c r="N281" s="6">
        <v>0</v>
      </c>
    </row>
    <row r="282" spans="1:14" customFormat="1" ht="15.75" x14ac:dyDescent="0.25">
      <c r="A282" s="4" t="s">
        <v>263</v>
      </c>
      <c r="B282" s="5" t="s">
        <v>14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4" t="s">
        <v>16</v>
      </c>
      <c r="N282" s="6">
        <v>0</v>
      </c>
    </row>
    <row r="283" spans="1:14" customFormat="1" ht="15.75" x14ac:dyDescent="0.25">
      <c r="A283" s="4" t="s">
        <v>264</v>
      </c>
      <c r="B283" s="5" t="s">
        <v>14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4" t="s">
        <v>16</v>
      </c>
      <c r="N283" s="6">
        <v>0</v>
      </c>
    </row>
    <row r="284" spans="1:14" customFormat="1" ht="15.75" x14ac:dyDescent="0.25">
      <c r="A284" s="4" t="s">
        <v>265</v>
      </c>
      <c r="B284" s="5" t="s">
        <v>14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4" t="s">
        <v>16</v>
      </c>
      <c r="N284" s="6">
        <v>0</v>
      </c>
    </row>
    <row r="285" spans="1:14" customFormat="1" ht="15.75" x14ac:dyDescent="0.25">
      <c r="A285" s="4" t="s">
        <v>266</v>
      </c>
      <c r="B285" s="5" t="s">
        <v>14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4" t="s">
        <v>16</v>
      </c>
      <c r="N285" s="6">
        <v>0</v>
      </c>
    </row>
    <row r="286" spans="1:14" customFormat="1" ht="15.75" x14ac:dyDescent="0.25">
      <c r="A286" s="4" t="s">
        <v>267</v>
      </c>
      <c r="B286" s="5" t="s">
        <v>14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4" t="s">
        <v>16</v>
      </c>
      <c r="N286" s="6">
        <v>0</v>
      </c>
    </row>
    <row r="287" spans="1:14" customFormat="1" ht="15.75" x14ac:dyDescent="0.25">
      <c r="A287" s="4" t="s">
        <v>268</v>
      </c>
      <c r="B287" s="5" t="s">
        <v>14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4" t="s">
        <v>16</v>
      </c>
      <c r="N287" s="6">
        <v>0</v>
      </c>
    </row>
    <row r="288" spans="1:14" customFormat="1" ht="15.75" x14ac:dyDescent="0.25">
      <c r="A288" s="4" t="s">
        <v>269</v>
      </c>
      <c r="B288" s="5" t="s">
        <v>14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4" t="s">
        <v>16</v>
      </c>
      <c r="N288" s="6">
        <v>0</v>
      </c>
    </row>
    <row r="289" spans="1:14" customFormat="1" ht="15.75" x14ac:dyDescent="0.25">
      <c r="A289" s="4" t="s">
        <v>270</v>
      </c>
      <c r="B289" s="5" t="s">
        <v>14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4" t="s">
        <v>16</v>
      </c>
      <c r="N289" s="6">
        <v>0</v>
      </c>
    </row>
    <row r="290" spans="1:14" customFormat="1" ht="15.75" x14ac:dyDescent="0.25">
      <c r="A290" s="4" t="s">
        <v>271</v>
      </c>
      <c r="B290" s="5" t="s">
        <v>14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4" t="s">
        <v>16</v>
      </c>
      <c r="N290" s="6">
        <v>0</v>
      </c>
    </row>
    <row r="291" spans="1:14" customFormat="1" ht="15.75" x14ac:dyDescent="0.25">
      <c r="A291" s="4" t="s">
        <v>272</v>
      </c>
      <c r="B291" s="5" t="s">
        <v>14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4" t="s">
        <v>16</v>
      </c>
      <c r="N291" s="6">
        <v>0</v>
      </c>
    </row>
    <row r="292" spans="1:14" customFormat="1" ht="15.75" x14ac:dyDescent="0.25">
      <c r="A292" s="4" t="s">
        <v>273</v>
      </c>
      <c r="B292" s="5" t="s">
        <v>14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4" t="s">
        <v>16</v>
      </c>
      <c r="N292" s="6">
        <v>0</v>
      </c>
    </row>
    <row r="293" spans="1:14" customFormat="1" ht="15.75" x14ac:dyDescent="0.25">
      <c r="A293" s="4" t="s">
        <v>274</v>
      </c>
      <c r="B293" s="5" t="s">
        <v>14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4" t="s">
        <v>16</v>
      </c>
      <c r="N293" s="6">
        <v>0</v>
      </c>
    </row>
    <row r="294" spans="1:14" customFormat="1" ht="15.75" x14ac:dyDescent="0.25">
      <c r="A294" s="4" t="s">
        <v>275</v>
      </c>
      <c r="B294" s="5" t="s">
        <v>14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4" t="s">
        <v>16</v>
      </c>
      <c r="N294" s="6">
        <v>0</v>
      </c>
    </row>
    <row r="295" spans="1:14" customFormat="1" ht="15.75" x14ac:dyDescent="0.25">
      <c r="A295" s="4" t="s">
        <v>276</v>
      </c>
      <c r="B295" s="5" t="s">
        <v>14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4" t="s">
        <v>16</v>
      </c>
      <c r="N295" s="6">
        <v>0</v>
      </c>
    </row>
    <row r="296" spans="1:14" customFormat="1" ht="15.75" x14ac:dyDescent="0.25">
      <c r="A296" s="4" t="s">
        <v>277</v>
      </c>
      <c r="B296" s="5" t="s">
        <v>14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4" t="s">
        <v>16</v>
      </c>
      <c r="N296" s="6">
        <v>0</v>
      </c>
    </row>
    <row r="297" spans="1:14" customFormat="1" ht="15.75" x14ac:dyDescent="0.25">
      <c r="A297" s="4" t="s">
        <v>278</v>
      </c>
      <c r="B297" s="5" t="s">
        <v>14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4" t="s">
        <v>16</v>
      </c>
      <c r="N297" s="6">
        <v>0</v>
      </c>
    </row>
    <row r="298" spans="1:14" customFormat="1" ht="15.75" x14ac:dyDescent="0.25">
      <c r="A298" s="4" t="s">
        <v>279</v>
      </c>
      <c r="B298" s="5" t="s">
        <v>14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4" t="s">
        <v>16</v>
      </c>
      <c r="N298" s="6">
        <v>0</v>
      </c>
    </row>
    <row r="299" spans="1:14" customFormat="1" ht="15.75" x14ac:dyDescent="0.25">
      <c r="A299" s="4" t="s">
        <v>280</v>
      </c>
      <c r="B299" s="5" t="s">
        <v>14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4" t="s">
        <v>16</v>
      </c>
      <c r="N299" s="6">
        <v>0</v>
      </c>
    </row>
    <row r="300" spans="1:14" customFormat="1" ht="15.75" x14ac:dyDescent="0.25">
      <c r="A300" s="4" t="s">
        <v>281</v>
      </c>
      <c r="B300" s="5" t="s">
        <v>14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4" t="s">
        <v>16</v>
      </c>
      <c r="N300" s="6">
        <v>0</v>
      </c>
    </row>
    <row r="301" spans="1:14" customFormat="1" ht="15.75" x14ac:dyDescent="0.25">
      <c r="A301" s="4" t="s">
        <v>282</v>
      </c>
      <c r="B301" s="5" t="s">
        <v>14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4" t="s">
        <v>16</v>
      </c>
      <c r="N301" s="6">
        <v>0</v>
      </c>
    </row>
    <row r="302" spans="1:14" customFormat="1" ht="15.75" x14ac:dyDescent="0.25">
      <c r="A302" s="4" t="s">
        <v>283</v>
      </c>
      <c r="B302" s="5" t="s">
        <v>14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4" t="s">
        <v>16</v>
      </c>
      <c r="N302" s="6">
        <v>0</v>
      </c>
    </row>
    <row r="303" spans="1:14" customFormat="1" ht="15.75" x14ac:dyDescent="0.25">
      <c r="A303" s="4" t="s">
        <v>284</v>
      </c>
      <c r="B303" s="5" t="s">
        <v>14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4" t="s">
        <v>16</v>
      </c>
      <c r="N303" s="6">
        <v>0</v>
      </c>
    </row>
    <row r="304" spans="1:14" customFormat="1" ht="15.75" x14ac:dyDescent="0.25">
      <c r="A304" s="4" t="s">
        <v>285</v>
      </c>
      <c r="B304" s="5" t="s">
        <v>14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4" t="s">
        <v>16</v>
      </c>
      <c r="N304" s="6">
        <v>0</v>
      </c>
    </row>
    <row r="305" spans="1:14" customFormat="1" ht="15.75" x14ac:dyDescent="0.25">
      <c r="A305" s="4" t="s">
        <v>286</v>
      </c>
      <c r="B305" s="5" t="s">
        <v>14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4" t="s">
        <v>16</v>
      </c>
      <c r="N305" s="6">
        <v>0</v>
      </c>
    </row>
    <row r="306" spans="1:14" customFormat="1" ht="15.75" x14ac:dyDescent="0.25">
      <c r="A306" s="4" t="s">
        <v>287</v>
      </c>
      <c r="B306" s="5" t="s">
        <v>14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4" t="s">
        <v>16</v>
      </c>
      <c r="N306" s="6">
        <v>0</v>
      </c>
    </row>
    <row r="307" spans="1:14" customFormat="1" ht="15.75" x14ac:dyDescent="0.25">
      <c r="A307" s="4">
        <v>170139</v>
      </c>
      <c r="B307" s="5" t="s">
        <v>14</v>
      </c>
      <c r="C307" s="6" cm="1">
        <f t="array" ref="C307:G307">VLOOKUP(A307,'[1]January-2024'!$A$3:$M$432,{9,10,11,12,13},0)</f>
        <v>0</v>
      </c>
      <c r="D307" s="6">
        <v>0</v>
      </c>
      <c r="E307" s="6">
        <v>0</v>
      </c>
      <c r="F307" s="6">
        <v>0</v>
      </c>
      <c r="G307" s="6">
        <v>0</v>
      </c>
      <c r="H307" s="6" cm="1">
        <f t="array" ref="H307:I307">VLOOKUP(A307,'[1]January-2024'!$A$3:$H$432,{7,8},0)</f>
        <v>24</v>
      </c>
      <c r="I307" s="6">
        <v>24</v>
      </c>
      <c r="J307" s="6">
        <f>VLOOKUP(A307,'[1]January-2024'!$A$3:$N$432,14,0)</f>
        <v>0</v>
      </c>
      <c r="K307" s="6">
        <v>10</v>
      </c>
      <c r="L307" s="6">
        <v>10</v>
      </c>
      <c r="M307" s="4" t="s">
        <v>16</v>
      </c>
      <c r="N307" s="6">
        <v>0</v>
      </c>
    </row>
    <row r="308" spans="1:14" customFormat="1" ht="15.75" x14ac:dyDescent="0.25">
      <c r="A308" s="4">
        <v>180069</v>
      </c>
      <c r="B308" s="5" t="s">
        <v>14</v>
      </c>
      <c r="C308" s="6" cm="1">
        <f t="array" ref="C308:G308">VLOOKUP(A308,'[1]January-2024'!$A$3:$M$432,{9,10,11,12,13},0)</f>
        <v>0</v>
      </c>
      <c r="D308" s="6">
        <v>0</v>
      </c>
      <c r="E308" s="6">
        <v>0</v>
      </c>
      <c r="F308" s="6">
        <v>0</v>
      </c>
      <c r="G308" s="6">
        <v>0</v>
      </c>
      <c r="H308" s="6" cm="1">
        <f t="array" ref="H308:I308">VLOOKUP(A308,'[1]January-2024'!$A$3:$H$432,{7,8},0)</f>
        <v>25</v>
      </c>
      <c r="I308" s="6">
        <v>25</v>
      </c>
      <c r="J308" s="6">
        <f>VLOOKUP(A308,'[1]January-2024'!$A$3:$N$432,14,0)</f>
        <v>0</v>
      </c>
      <c r="K308" s="6">
        <v>10</v>
      </c>
      <c r="L308" s="6">
        <v>10</v>
      </c>
      <c r="M308" s="4" t="s">
        <v>16</v>
      </c>
      <c r="N308" s="6">
        <v>0</v>
      </c>
    </row>
    <row r="309" spans="1:14" customFormat="1" ht="15.75" x14ac:dyDescent="0.25">
      <c r="A309" s="4">
        <v>180090</v>
      </c>
      <c r="B309" s="5" t="s">
        <v>14</v>
      </c>
      <c r="C309" s="6" cm="1">
        <f t="array" ref="C309:G309">VLOOKUP(A309,'[1]January-2024'!$A$3:$M$432,{9,10,11,12,13},0)</f>
        <v>0</v>
      </c>
      <c r="D309" s="6">
        <v>0</v>
      </c>
      <c r="E309" s="6">
        <v>0</v>
      </c>
      <c r="F309" s="6">
        <v>0</v>
      </c>
      <c r="G309" s="6">
        <v>0</v>
      </c>
      <c r="H309" s="6" cm="1">
        <f t="array" ref="H309:I309">VLOOKUP(A309,'[1]January-2024'!$A$3:$H$432,{7,8},0)</f>
        <v>25</v>
      </c>
      <c r="I309" s="6">
        <v>25</v>
      </c>
      <c r="J309" s="6">
        <f>VLOOKUP(A309,'[1]January-2024'!$A$3:$N$432,14,0)</f>
        <v>0</v>
      </c>
      <c r="K309" s="6">
        <v>10</v>
      </c>
      <c r="L309" s="6">
        <v>10</v>
      </c>
      <c r="M309" s="4" t="s">
        <v>16</v>
      </c>
      <c r="N309" s="6">
        <v>0</v>
      </c>
    </row>
    <row r="310" spans="1:14" customFormat="1" ht="15.75" x14ac:dyDescent="0.25">
      <c r="A310" s="4">
        <v>180101</v>
      </c>
      <c r="B310" s="5" t="s">
        <v>14</v>
      </c>
      <c r="C310" s="6" cm="1">
        <f t="array" ref="C310:G310">VLOOKUP(A310,'[1]January-2024'!$A$3:$M$432,{9,10,11,12,13},0)</f>
        <v>0</v>
      </c>
      <c r="D310" s="6">
        <v>0</v>
      </c>
      <c r="E310" s="6">
        <v>0</v>
      </c>
      <c r="F310" s="6">
        <v>0</v>
      </c>
      <c r="G310" s="6">
        <v>0</v>
      </c>
      <c r="H310" s="6" cm="1">
        <f t="array" ref="H310:I310">VLOOKUP(A310,'[1]January-2024'!$A$3:$H$432,{7,8},0)</f>
        <v>25</v>
      </c>
      <c r="I310" s="6">
        <v>25</v>
      </c>
      <c r="J310" s="6">
        <f>VLOOKUP(A310,'[1]January-2024'!$A$3:$N$432,14,0)</f>
        <v>0</v>
      </c>
      <c r="K310" s="6">
        <v>10</v>
      </c>
      <c r="L310" s="6">
        <v>10</v>
      </c>
      <c r="M310" s="4" t="s">
        <v>16</v>
      </c>
      <c r="N310" s="6">
        <v>0</v>
      </c>
    </row>
    <row r="311" spans="1:14" customFormat="1" ht="15.75" x14ac:dyDescent="0.25">
      <c r="A311" s="4">
        <v>230091</v>
      </c>
      <c r="B311" s="5" t="s">
        <v>14</v>
      </c>
      <c r="C311" s="6" cm="1">
        <f t="array" ref="C311:G311">VLOOKUP(A311,'[1]January-2024'!$A$3:$M$432,{9,10,11,12,13},0)</f>
        <v>0</v>
      </c>
      <c r="D311" s="6">
        <v>0</v>
      </c>
      <c r="E311" s="6">
        <v>0</v>
      </c>
      <c r="F311" s="6">
        <v>0</v>
      </c>
      <c r="G311" s="6">
        <v>0</v>
      </c>
      <c r="H311" s="6" cm="1">
        <f t="array" ref="H311:I311">VLOOKUP(A311,'[1]January-2024'!$A$3:$H$432,{7,8},0)</f>
        <v>25</v>
      </c>
      <c r="I311" s="6">
        <v>25</v>
      </c>
      <c r="J311" s="6">
        <f>VLOOKUP(A311,'[1]January-2024'!$A$3:$N$432,14,0)</f>
        <v>0</v>
      </c>
      <c r="K311" s="6">
        <v>10</v>
      </c>
      <c r="L311" s="6">
        <v>10</v>
      </c>
      <c r="M311" s="4" t="s">
        <v>16</v>
      </c>
      <c r="N311" s="6">
        <v>0</v>
      </c>
    </row>
    <row r="312" spans="1:14" customFormat="1" ht="15.75" x14ac:dyDescent="0.25">
      <c r="A312" s="4" t="s">
        <v>288</v>
      </c>
      <c r="B312" s="5" t="s">
        <v>14</v>
      </c>
      <c r="C312" s="6" cm="1">
        <f t="array" ref="C312:G312">VLOOKUP(A312,'[1]January-2024'!$A$3:$M$432,{9,10,11,12,13},0)</f>
        <v>0</v>
      </c>
      <c r="D312" s="6">
        <v>0</v>
      </c>
      <c r="E312" s="6">
        <v>0</v>
      </c>
      <c r="F312" s="6">
        <v>0</v>
      </c>
      <c r="G312" s="6">
        <v>0</v>
      </c>
      <c r="H312" s="6" cm="1">
        <f t="array" ref="H312:I312">VLOOKUP(A312,'[1]January-2024'!$A$3:$H$432,{7,8},0)</f>
        <v>24</v>
      </c>
      <c r="I312" s="6">
        <v>24</v>
      </c>
      <c r="J312" s="6">
        <f>VLOOKUP(A312,'[1]January-2024'!$A$3:$N$432,14,0)</f>
        <v>0</v>
      </c>
      <c r="K312" s="6">
        <v>10</v>
      </c>
      <c r="L312" s="6">
        <v>10</v>
      </c>
      <c r="M312" s="4" t="s">
        <v>16</v>
      </c>
      <c r="N312" s="6">
        <v>0</v>
      </c>
    </row>
    <row r="313" spans="1:14" customFormat="1" ht="15.75" x14ac:dyDescent="0.25">
      <c r="A313" s="4" t="s">
        <v>289</v>
      </c>
      <c r="B313" s="5" t="s">
        <v>14</v>
      </c>
      <c r="C313" s="6" cm="1">
        <f t="array" ref="C313:G313">VLOOKUP(A313,'[1]January-2024'!$A$3:$M$432,{9,10,11,12,13},0)</f>
        <v>0</v>
      </c>
      <c r="D313" s="6">
        <v>0</v>
      </c>
      <c r="E313" s="6">
        <v>0</v>
      </c>
      <c r="F313" s="6">
        <v>4</v>
      </c>
      <c r="G313" s="6">
        <v>0</v>
      </c>
      <c r="H313" s="6" cm="1">
        <f t="array" ref="H313:I313">VLOOKUP(A313,'[1]January-2024'!$A$3:$H$432,{7,8},0)</f>
        <v>25</v>
      </c>
      <c r="I313" s="6">
        <v>21</v>
      </c>
      <c r="J313" s="6">
        <f>VLOOKUP(A313,'[1]January-2024'!$A$3:$N$432,14,0)</f>
        <v>4</v>
      </c>
      <c r="K313" s="6">
        <v>87</v>
      </c>
      <c r="L313" s="6">
        <v>8</v>
      </c>
      <c r="M313" s="4" t="s">
        <v>16</v>
      </c>
      <c r="N313" s="6">
        <v>0</v>
      </c>
    </row>
    <row r="314" spans="1:14" customFormat="1" ht="15.75" x14ac:dyDescent="0.25">
      <c r="A314" s="4" t="s">
        <v>290</v>
      </c>
      <c r="B314" s="5" t="s">
        <v>14</v>
      </c>
      <c r="C314" s="6" cm="1">
        <f t="array" ref="C314:G314">VLOOKUP(A314,'[1]January-2024'!$A$3:$M$432,{9,10,11,12,13},0)</f>
        <v>0</v>
      </c>
      <c r="D314" s="6">
        <v>0</v>
      </c>
      <c r="E314" s="6">
        <v>0</v>
      </c>
      <c r="F314" s="6">
        <v>0</v>
      </c>
      <c r="G314" s="6">
        <v>0</v>
      </c>
      <c r="H314" s="6" cm="1">
        <f t="array" ref="H314:I314">VLOOKUP(A314,'[1]January-2024'!$A$3:$H$432,{7,8},0)</f>
        <v>24</v>
      </c>
      <c r="I314" s="6">
        <v>24</v>
      </c>
      <c r="J314" s="6">
        <f>VLOOKUP(A314,'[1]January-2024'!$A$3:$N$432,14,0)</f>
        <v>0</v>
      </c>
      <c r="K314" s="6">
        <v>10</v>
      </c>
      <c r="L314" s="6">
        <v>10</v>
      </c>
      <c r="M314" s="4" t="s">
        <v>16</v>
      </c>
      <c r="N314" s="6">
        <v>0</v>
      </c>
    </row>
    <row r="315" spans="1:14" customFormat="1" ht="15.75" x14ac:dyDescent="0.25">
      <c r="A315" s="4" t="s">
        <v>291</v>
      </c>
      <c r="B315" s="5" t="s">
        <v>14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4" t="s">
        <v>16</v>
      </c>
      <c r="N315" s="6">
        <v>0</v>
      </c>
    </row>
    <row r="316" spans="1:14" customFormat="1" ht="15.75" x14ac:dyDescent="0.25">
      <c r="A316" s="4" t="s">
        <v>292</v>
      </c>
      <c r="B316" s="5" t="s">
        <v>14</v>
      </c>
      <c r="C316" s="6" cm="1">
        <f t="array" ref="C316:G316">VLOOKUP(A316,'[1]January-2024'!$A$3:$M$432,{9,10,11,12,13},0)</f>
        <v>0</v>
      </c>
      <c r="D316" s="6">
        <v>0</v>
      </c>
      <c r="E316" s="6">
        <v>0</v>
      </c>
      <c r="F316" s="6">
        <v>1</v>
      </c>
      <c r="G316" s="6">
        <v>0</v>
      </c>
      <c r="H316" s="6" cm="1">
        <f t="array" ref="H316:I316">VLOOKUP(A316,'[1]January-2024'!$A$3:$H$432,{7,8},0)</f>
        <v>23</v>
      </c>
      <c r="I316" s="6">
        <v>22</v>
      </c>
      <c r="J316" s="6">
        <f>VLOOKUP(A316,'[1]January-2024'!$A$3:$N$432,14,0)</f>
        <v>1</v>
      </c>
      <c r="K316" s="6">
        <v>10</v>
      </c>
      <c r="L316" s="6">
        <v>10</v>
      </c>
      <c r="M316" s="4" t="s">
        <v>16</v>
      </c>
      <c r="N316" s="6">
        <v>0</v>
      </c>
    </row>
    <row r="317" spans="1:14" customFormat="1" ht="15.75" x14ac:dyDescent="0.25">
      <c r="A317" s="4" t="s">
        <v>293</v>
      </c>
      <c r="B317" s="5" t="s">
        <v>14</v>
      </c>
      <c r="C317" s="6" cm="1">
        <f t="array" ref="C317:G317">VLOOKUP(A317,'[1]January-2024'!$A$3:$M$432,{9,10,11,12,13},0)</f>
        <v>0</v>
      </c>
      <c r="D317" s="6">
        <v>0</v>
      </c>
      <c r="E317" s="6">
        <v>0</v>
      </c>
      <c r="F317" s="6">
        <v>0</v>
      </c>
      <c r="G317" s="6">
        <v>0</v>
      </c>
      <c r="H317" s="6" cm="1">
        <f t="array" ref="H317:I317">VLOOKUP(A317,'[1]January-2024'!$A$3:$H$432,{7,8},0)</f>
        <v>25</v>
      </c>
      <c r="I317" s="6">
        <v>25</v>
      </c>
      <c r="J317" s="6">
        <f>VLOOKUP(A317,'[1]January-2024'!$A$3:$N$432,14,0)</f>
        <v>0</v>
      </c>
      <c r="K317" s="6">
        <v>10</v>
      </c>
      <c r="L317" s="6">
        <v>10</v>
      </c>
      <c r="M317" s="4" t="s">
        <v>16</v>
      </c>
      <c r="N317" s="6">
        <v>0</v>
      </c>
    </row>
    <row r="318" spans="1:14" customFormat="1" ht="15.75" x14ac:dyDescent="0.25">
      <c r="A318" s="4" t="s">
        <v>294</v>
      </c>
      <c r="B318" s="5" t="s">
        <v>14</v>
      </c>
      <c r="C318" s="6" cm="1">
        <f t="array" ref="C318:G318">VLOOKUP(A318,'[1]January-2024'!$A$3:$M$432,{9,10,11,12,13},0)</f>
        <v>0</v>
      </c>
      <c r="D318" s="6">
        <v>0</v>
      </c>
      <c r="E318" s="6">
        <v>0</v>
      </c>
      <c r="F318" s="6">
        <v>8</v>
      </c>
      <c r="G318" s="6">
        <v>0</v>
      </c>
      <c r="H318" s="6" cm="1">
        <f t="array" ref="H318:I318">VLOOKUP(A318,'[1]January-2024'!$A$3:$H$432,{7,8},0)</f>
        <v>25</v>
      </c>
      <c r="I318" s="6">
        <v>17</v>
      </c>
      <c r="J318" s="6">
        <f>VLOOKUP(A318,'[1]January-2024'!$A$3:$N$432,14,0)</f>
        <v>8</v>
      </c>
      <c r="K318" s="6">
        <v>0</v>
      </c>
      <c r="L318" s="6">
        <v>0</v>
      </c>
      <c r="M318" s="4" t="s">
        <v>16</v>
      </c>
      <c r="N318" s="6">
        <v>0</v>
      </c>
    </row>
    <row r="319" spans="1:14" customFormat="1" ht="15.75" x14ac:dyDescent="0.25">
      <c r="A319" s="4" t="s">
        <v>295</v>
      </c>
      <c r="B319" s="5" t="s">
        <v>14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4" t="s">
        <v>16</v>
      </c>
      <c r="N319" s="6">
        <v>0</v>
      </c>
    </row>
    <row r="320" spans="1:14" customFormat="1" ht="15.75" x14ac:dyDescent="0.25">
      <c r="A320" s="4" t="s">
        <v>296</v>
      </c>
      <c r="B320" s="5" t="s">
        <v>14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4" t="s">
        <v>16</v>
      </c>
      <c r="N320" s="6">
        <v>0</v>
      </c>
    </row>
    <row r="321" spans="1:14" customFormat="1" ht="15.75" x14ac:dyDescent="0.25">
      <c r="A321" s="4" t="s">
        <v>297</v>
      </c>
      <c r="B321" s="5" t="s">
        <v>14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4" t="s">
        <v>16</v>
      </c>
      <c r="N321" s="6">
        <v>0</v>
      </c>
    </row>
    <row r="322" spans="1:14" customFormat="1" ht="15.75" x14ac:dyDescent="0.25">
      <c r="A322" s="4" t="s">
        <v>298</v>
      </c>
      <c r="B322" s="5" t="s">
        <v>14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4" t="s">
        <v>16</v>
      </c>
      <c r="N322" s="6">
        <v>0</v>
      </c>
    </row>
    <row r="323" spans="1:14" customFormat="1" ht="15.75" x14ac:dyDescent="0.25">
      <c r="A323" s="4" t="s">
        <v>299</v>
      </c>
      <c r="B323" s="5" t="s">
        <v>14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4" t="s">
        <v>16</v>
      </c>
      <c r="N323" s="6">
        <v>0</v>
      </c>
    </row>
    <row r="324" spans="1:14" customFormat="1" ht="15.75" x14ac:dyDescent="0.25">
      <c r="A324" s="4" t="s">
        <v>300</v>
      </c>
      <c r="B324" s="5" t="s">
        <v>14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4" t="s">
        <v>16</v>
      </c>
      <c r="N324" s="6">
        <v>0</v>
      </c>
    </row>
    <row r="325" spans="1:14" customFormat="1" ht="15.75" x14ac:dyDescent="0.25">
      <c r="A325" s="4" t="s">
        <v>301</v>
      </c>
      <c r="B325" s="5" t="s">
        <v>14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4" t="s">
        <v>16</v>
      </c>
      <c r="N325" s="6">
        <v>0</v>
      </c>
    </row>
    <row r="326" spans="1:14" customFormat="1" ht="15.75" x14ac:dyDescent="0.25">
      <c r="A326" s="4" t="s">
        <v>302</v>
      </c>
      <c r="B326" s="5" t="s">
        <v>14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4" t="s">
        <v>16</v>
      </c>
      <c r="N326" s="6">
        <v>0</v>
      </c>
    </row>
    <row r="327" spans="1:14" customFormat="1" ht="15.75" x14ac:dyDescent="0.25">
      <c r="A327" s="4" t="s">
        <v>303</v>
      </c>
      <c r="B327" s="5" t="s">
        <v>14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4" t="s">
        <v>16</v>
      </c>
      <c r="N327" s="6">
        <v>0</v>
      </c>
    </row>
    <row r="328" spans="1:14" customFormat="1" ht="15.75" x14ac:dyDescent="0.25">
      <c r="A328" s="4" t="s">
        <v>304</v>
      </c>
      <c r="B328" s="5" t="s">
        <v>14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4" t="s">
        <v>16</v>
      </c>
      <c r="N328" s="6">
        <v>0</v>
      </c>
    </row>
    <row r="329" spans="1:14" customFormat="1" ht="15.75" x14ac:dyDescent="0.25">
      <c r="A329" s="4" t="s">
        <v>305</v>
      </c>
      <c r="B329" s="5" t="s">
        <v>14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4" t="s">
        <v>16</v>
      </c>
      <c r="N329" s="6">
        <v>0</v>
      </c>
    </row>
    <row r="330" spans="1:14" customFormat="1" ht="15.75" x14ac:dyDescent="0.25">
      <c r="A330" s="4" t="s">
        <v>306</v>
      </c>
      <c r="B330" s="5" t="s">
        <v>14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4" t="s">
        <v>16</v>
      </c>
      <c r="N330" s="6">
        <v>0</v>
      </c>
    </row>
    <row r="331" spans="1:14" customFormat="1" ht="15.75" x14ac:dyDescent="0.25">
      <c r="A331" s="4" t="s">
        <v>307</v>
      </c>
      <c r="B331" s="5" t="s">
        <v>14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4" t="s">
        <v>16</v>
      </c>
      <c r="N331" s="6">
        <v>0</v>
      </c>
    </row>
    <row r="332" spans="1:14" customFormat="1" ht="15.75" x14ac:dyDescent="0.25">
      <c r="A332" s="4" t="s">
        <v>308</v>
      </c>
      <c r="B332" s="5" t="s">
        <v>14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4" t="s">
        <v>16</v>
      </c>
      <c r="N332" s="6">
        <v>0</v>
      </c>
    </row>
    <row r="333" spans="1:14" customFormat="1" ht="15.75" x14ac:dyDescent="0.25">
      <c r="A333" s="4" t="s">
        <v>309</v>
      </c>
      <c r="B333" s="5" t="s">
        <v>14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4" t="s">
        <v>16</v>
      </c>
      <c r="N333" s="6">
        <v>0</v>
      </c>
    </row>
    <row r="334" spans="1:14" customFormat="1" ht="15.75" x14ac:dyDescent="0.25">
      <c r="A334" s="4" t="s">
        <v>310</v>
      </c>
      <c r="B334" s="5" t="s">
        <v>14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4" t="s">
        <v>16</v>
      </c>
      <c r="N334" s="6">
        <v>0</v>
      </c>
    </row>
    <row r="335" spans="1:14" customFormat="1" ht="15.75" x14ac:dyDescent="0.25">
      <c r="A335" s="4" t="s">
        <v>311</v>
      </c>
      <c r="B335" s="5" t="s">
        <v>14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4" t="s">
        <v>16</v>
      </c>
      <c r="N335" s="6">
        <v>0</v>
      </c>
    </row>
    <row r="336" spans="1:14" customFormat="1" ht="15.75" x14ac:dyDescent="0.25">
      <c r="A336" s="4" t="s">
        <v>312</v>
      </c>
      <c r="B336" s="5" t="s">
        <v>14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4" t="s">
        <v>16</v>
      </c>
      <c r="N336" s="6">
        <v>0</v>
      </c>
    </row>
    <row r="337" spans="1:14" customFormat="1" ht="15.75" x14ac:dyDescent="0.25">
      <c r="A337" s="4" t="s">
        <v>313</v>
      </c>
      <c r="B337" s="5" t="s">
        <v>14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4" t="s">
        <v>16</v>
      </c>
      <c r="N337" s="6">
        <v>0</v>
      </c>
    </row>
    <row r="338" spans="1:14" customFormat="1" ht="15.75" x14ac:dyDescent="0.25">
      <c r="A338" s="4" t="s">
        <v>314</v>
      </c>
      <c r="B338" s="5" t="s">
        <v>14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4" t="s">
        <v>16</v>
      </c>
      <c r="N338" s="6">
        <v>0</v>
      </c>
    </row>
    <row r="339" spans="1:14" customFormat="1" ht="15.75" x14ac:dyDescent="0.25">
      <c r="A339" s="4" t="s">
        <v>315</v>
      </c>
      <c r="B339" s="5" t="s">
        <v>14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4" t="s">
        <v>16</v>
      </c>
      <c r="N339" s="6">
        <v>0</v>
      </c>
    </row>
    <row r="340" spans="1:14" customFormat="1" ht="15.75" x14ac:dyDescent="0.25">
      <c r="A340" s="4" t="s">
        <v>316</v>
      </c>
      <c r="B340" s="5" t="s">
        <v>14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4" t="s">
        <v>16</v>
      </c>
      <c r="N340" s="6">
        <v>0</v>
      </c>
    </row>
    <row r="341" spans="1:14" customFormat="1" ht="15.75" x14ac:dyDescent="0.25">
      <c r="A341" s="4" t="s">
        <v>317</v>
      </c>
      <c r="B341" s="5" t="s">
        <v>14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4" t="s">
        <v>16</v>
      </c>
      <c r="N341" s="6">
        <v>0</v>
      </c>
    </row>
    <row r="342" spans="1:14" customFormat="1" ht="15.75" x14ac:dyDescent="0.25">
      <c r="A342" s="4" t="s">
        <v>318</v>
      </c>
      <c r="B342" s="5" t="s">
        <v>14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4" t="s">
        <v>16</v>
      </c>
      <c r="N342" s="6">
        <v>0</v>
      </c>
    </row>
    <row r="343" spans="1:14" customFormat="1" ht="15.75" x14ac:dyDescent="0.25">
      <c r="A343" s="4" t="s">
        <v>319</v>
      </c>
      <c r="B343" s="5" t="s">
        <v>14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4" t="s">
        <v>16</v>
      </c>
      <c r="N343" s="6">
        <v>0</v>
      </c>
    </row>
    <row r="344" spans="1:14" customFormat="1" ht="15.75" x14ac:dyDescent="0.25">
      <c r="A344" s="4" t="s">
        <v>320</v>
      </c>
      <c r="B344" s="5" t="s">
        <v>14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4" t="s">
        <v>16</v>
      </c>
      <c r="N344" s="6">
        <v>0</v>
      </c>
    </row>
    <row r="345" spans="1:14" customFormat="1" ht="15.75" x14ac:dyDescent="0.25">
      <c r="A345" s="4" t="s">
        <v>321</v>
      </c>
      <c r="B345" s="5" t="s">
        <v>14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4" t="s">
        <v>16</v>
      </c>
      <c r="N345" s="6">
        <v>0</v>
      </c>
    </row>
    <row r="346" spans="1:14" customFormat="1" ht="15.75" x14ac:dyDescent="0.25">
      <c r="A346" s="4" t="s">
        <v>322</v>
      </c>
      <c r="B346" s="5" t="s">
        <v>14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4" t="s">
        <v>16</v>
      </c>
      <c r="N346" s="6">
        <v>0</v>
      </c>
    </row>
    <row r="347" spans="1:14" customFormat="1" ht="15.75" x14ac:dyDescent="0.25">
      <c r="A347" s="4" t="s">
        <v>323</v>
      </c>
      <c r="B347" s="5" t="s">
        <v>14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4" t="s">
        <v>16</v>
      </c>
      <c r="N347" s="6">
        <v>0</v>
      </c>
    </row>
    <row r="348" spans="1:14" customFormat="1" ht="15.75" x14ac:dyDescent="0.25">
      <c r="A348" s="4" t="s">
        <v>324</v>
      </c>
      <c r="B348" s="5" t="s">
        <v>14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4" t="s">
        <v>16</v>
      </c>
      <c r="N348" s="6">
        <v>0</v>
      </c>
    </row>
    <row r="349" spans="1:14" customFormat="1" ht="15.75" x14ac:dyDescent="0.25">
      <c r="A349" s="4" t="s">
        <v>325</v>
      </c>
      <c r="B349" s="5" t="s">
        <v>14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4" t="s">
        <v>16</v>
      </c>
      <c r="N349" s="6">
        <v>0</v>
      </c>
    </row>
    <row r="350" spans="1:14" customFormat="1" ht="15.75" x14ac:dyDescent="0.25">
      <c r="A350" s="4" t="s">
        <v>326</v>
      </c>
      <c r="B350" s="5" t="s">
        <v>14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4" t="s">
        <v>16</v>
      </c>
      <c r="N350" s="6">
        <v>0</v>
      </c>
    </row>
    <row r="351" spans="1:14" customFormat="1" ht="15.75" x14ac:dyDescent="0.25">
      <c r="A351" s="4" t="s">
        <v>327</v>
      </c>
      <c r="B351" s="5" t="s">
        <v>14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4" t="s">
        <v>16</v>
      </c>
      <c r="N351" s="6">
        <v>0</v>
      </c>
    </row>
    <row r="352" spans="1:14" customFormat="1" ht="15.75" x14ac:dyDescent="0.25">
      <c r="A352" s="4" t="s">
        <v>328</v>
      </c>
      <c r="B352" s="5" t="s">
        <v>14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4" t="s">
        <v>16</v>
      </c>
      <c r="N352" s="6">
        <v>0</v>
      </c>
    </row>
    <row r="353" spans="1:14" customFormat="1" ht="15.75" x14ac:dyDescent="0.25">
      <c r="A353" s="4" t="s">
        <v>329</v>
      </c>
      <c r="B353" s="5" t="s">
        <v>14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4" t="s">
        <v>16</v>
      </c>
      <c r="N353" s="6">
        <v>0</v>
      </c>
    </row>
    <row r="354" spans="1:14" customFormat="1" ht="15.75" x14ac:dyDescent="0.25">
      <c r="A354" s="4" t="s">
        <v>330</v>
      </c>
      <c r="B354" s="5" t="s">
        <v>14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4" t="s">
        <v>16</v>
      </c>
      <c r="N354" s="6">
        <v>0</v>
      </c>
    </row>
    <row r="355" spans="1:14" customFormat="1" ht="15.75" x14ac:dyDescent="0.25">
      <c r="A355" s="4" t="s">
        <v>331</v>
      </c>
      <c r="B355" s="5" t="s">
        <v>14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4" t="s">
        <v>16</v>
      </c>
      <c r="N355" s="6">
        <v>0</v>
      </c>
    </row>
    <row r="356" spans="1:14" customFormat="1" ht="15.75" x14ac:dyDescent="0.25">
      <c r="A356" s="4" t="s">
        <v>332</v>
      </c>
      <c r="B356" s="5" t="s">
        <v>14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4" t="s">
        <v>16</v>
      </c>
      <c r="N356" s="6">
        <v>0</v>
      </c>
    </row>
    <row r="357" spans="1:14" customFormat="1" ht="15.75" x14ac:dyDescent="0.25">
      <c r="A357" s="4" t="s">
        <v>333</v>
      </c>
      <c r="B357" s="5" t="s">
        <v>14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4" t="s">
        <v>16</v>
      </c>
      <c r="N357" s="6">
        <v>0</v>
      </c>
    </row>
    <row r="358" spans="1:14" customFormat="1" ht="15.75" x14ac:dyDescent="0.25">
      <c r="A358" s="4" t="s">
        <v>334</v>
      </c>
      <c r="B358" s="5" t="s">
        <v>14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4" t="s">
        <v>16</v>
      </c>
      <c r="N358" s="6">
        <v>0</v>
      </c>
    </row>
    <row r="359" spans="1:14" customFormat="1" ht="15.75" x14ac:dyDescent="0.25">
      <c r="A359" s="4" t="s">
        <v>335</v>
      </c>
      <c r="B359" s="5" t="s">
        <v>14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4" t="s">
        <v>16</v>
      </c>
      <c r="N359" s="6">
        <v>0</v>
      </c>
    </row>
    <row r="360" spans="1:14" customFormat="1" ht="15.75" x14ac:dyDescent="0.25">
      <c r="A360" s="4" t="s">
        <v>336</v>
      </c>
      <c r="B360" s="5" t="s">
        <v>14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4" t="s">
        <v>16</v>
      </c>
      <c r="N360" s="6">
        <v>0</v>
      </c>
    </row>
    <row r="361" spans="1:14" customFormat="1" ht="15.75" x14ac:dyDescent="0.25">
      <c r="A361" s="4" t="s">
        <v>337</v>
      </c>
      <c r="B361" s="5" t="s">
        <v>14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4" t="s">
        <v>16</v>
      </c>
      <c r="N361" s="6">
        <v>0</v>
      </c>
    </row>
    <row r="362" spans="1:14" customFormat="1" ht="15.75" x14ac:dyDescent="0.25">
      <c r="A362" s="4" t="s">
        <v>338</v>
      </c>
      <c r="B362" s="5" t="s">
        <v>14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4" t="s">
        <v>16</v>
      </c>
      <c r="N362" s="6">
        <v>0</v>
      </c>
    </row>
    <row r="363" spans="1:14" customFormat="1" ht="15.75" x14ac:dyDescent="0.25">
      <c r="A363" s="4" t="s">
        <v>339</v>
      </c>
      <c r="B363" s="5" t="s">
        <v>14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4" t="s">
        <v>16</v>
      </c>
      <c r="N363" s="6">
        <v>0</v>
      </c>
    </row>
    <row r="364" spans="1:14" customFormat="1" ht="15.75" x14ac:dyDescent="0.25">
      <c r="A364" s="4" t="s">
        <v>340</v>
      </c>
      <c r="B364" s="5" t="s">
        <v>14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4" t="s">
        <v>16</v>
      </c>
      <c r="N364" s="6">
        <v>0</v>
      </c>
    </row>
    <row r="365" spans="1:14" customFormat="1" ht="15.75" x14ac:dyDescent="0.25">
      <c r="A365" s="4" t="s">
        <v>341</v>
      </c>
      <c r="B365" s="5" t="s">
        <v>14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4" t="s">
        <v>16</v>
      </c>
      <c r="N365" s="6">
        <v>0</v>
      </c>
    </row>
    <row r="366" spans="1:14" customFormat="1" ht="15.75" x14ac:dyDescent="0.25">
      <c r="A366" s="4" t="s">
        <v>342</v>
      </c>
      <c r="B366" s="5" t="s">
        <v>14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4" t="s">
        <v>16</v>
      </c>
      <c r="N366" s="6">
        <v>0</v>
      </c>
    </row>
    <row r="367" spans="1:14" customFormat="1" ht="15.75" x14ac:dyDescent="0.25">
      <c r="A367" s="4" t="s">
        <v>343</v>
      </c>
      <c r="B367" s="5" t="s">
        <v>14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4" t="s">
        <v>16</v>
      </c>
      <c r="N367" s="6">
        <v>0</v>
      </c>
    </row>
    <row r="368" spans="1:14" customFormat="1" ht="15.75" x14ac:dyDescent="0.25">
      <c r="A368" s="4" t="s">
        <v>344</v>
      </c>
      <c r="B368" s="5" t="s">
        <v>14</v>
      </c>
      <c r="C368" s="6" cm="1">
        <f t="array" ref="C368:G368">VLOOKUP(A368,'[1]January-2024'!$A$3:$M$432,{9,10,11,12,13},0)</f>
        <v>0</v>
      </c>
      <c r="D368" s="6">
        <v>0</v>
      </c>
      <c r="E368" s="6">
        <v>0</v>
      </c>
      <c r="F368" s="6">
        <v>0</v>
      </c>
      <c r="G368" s="6">
        <v>0</v>
      </c>
      <c r="H368" s="6" cm="1">
        <f t="array" ref="H368:I368">VLOOKUP(A368,'[1]January-2024'!$A$3:$H$432,{7,8},0)</f>
        <v>24</v>
      </c>
      <c r="I368" s="6">
        <v>24</v>
      </c>
      <c r="J368" s="6">
        <f>VLOOKUP(A368,'[1]January-2024'!$A$3:$N$432,14,0)</f>
        <v>0</v>
      </c>
      <c r="K368" s="6">
        <v>10</v>
      </c>
      <c r="L368" s="6">
        <v>10</v>
      </c>
      <c r="M368" s="4" t="s">
        <v>16</v>
      </c>
      <c r="N368" s="6">
        <v>0</v>
      </c>
    </row>
    <row r="369" spans="1:14" customFormat="1" ht="15.75" x14ac:dyDescent="0.25">
      <c r="A369" s="4">
        <v>170037</v>
      </c>
      <c r="B369" s="5" t="s">
        <v>14</v>
      </c>
      <c r="C369" s="6" cm="1">
        <f t="array" ref="C369:G369">VLOOKUP(A369,'[1]January-2024'!$A$3:$M$432,{9,10,11,12,13},0)</f>
        <v>1</v>
      </c>
      <c r="D369" s="6">
        <v>0</v>
      </c>
      <c r="E369" s="6">
        <v>0</v>
      </c>
      <c r="F369" s="6">
        <v>5</v>
      </c>
      <c r="G369" s="6">
        <v>0</v>
      </c>
      <c r="H369" s="6" cm="1">
        <f t="array" ref="H369:I369">VLOOKUP(A369,'[1]January-2024'!$A$3:$H$432,{7,8},0)</f>
        <v>24.5</v>
      </c>
      <c r="I369" s="6">
        <v>18.5</v>
      </c>
      <c r="J369" s="6">
        <f>VLOOKUP(A369,'[1]January-2024'!$A$3:$N$432,14,0)</f>
        <v>6</v>
      </c>
      <c r="K369" s="6">
        <v>0</v>
      </c>
      <c r="L369" s="6">
        <v>0</v>
      </c>
      <c r="M369" s="4" t="s">
        <v>16</v>
      </c>
      <c r="N369" s="6">
        <v>0</v>
      </c>
    </row>
    <row r="370" spans="1:14" customFormat="1" ht="15.75" x14ac:dyDescent="0.25">
      <c r="A370" s="4">
        <v>180084</v>
      </c>
      <c r="B370" s="5" t="s">
        <v>14</v>
      </c>
      <c r="C370" s="6" cm="1">
        <f t="array" ref="C370:G370">VLOOKUP(A370,'[1]January-2024'!$A$3:$M$432,{9,10,11,12,13},0)</f>
        <v>0</v>
      </c>
      <c r="D370" s="6">
        <v>0</v>
      </c>
      <c r="E370" s="6">
        <v>0</v>
      </c>
      <c r="F370" s="6">
        <v>0</v>
      </c>
      <c r="G370" s="6">
        <v>0</v>
      </c>
      <c r="H370" s="6" cm="1">
        <f t="array" ref="H370:I370">VLOOKUP(A370,'[1]January-2024'!$A$3:$H$432,{7,8},0)</f>
        <v>25</v>
      </c>
      <c r="I370" s="6">
        <v>25</v>
      </c>
      <c r="J370" s="6">
        <f>VLOOKUP(A370,'[1]January-2024'!$A$3:$N$432,14,0)</f>
        <v>0</v>
      </c>
      <c r="K370" s="6">
        <v>10</v>
      </c>
      <c r="L370" s="6">
        <v>10</v>
      </c>
      <c r="M370" s="4" t="s">
        <v>16</v>
      </c>
      <c r="N370" s="6">
        <v>0</v>
      </c>
    </row>
    <row r="371" spans="1:14" customFormat="1" ht="15.75" x14ac:dyDescent="0.25">
      <c r="A371" s="4">
        <v>180086</v>
      </c>
      <c r="B371" s="5" t="s">
        <v>14</v>
      </c>
      <c r="C371" s="6" cm="1">
        <f t="array" ref="C371:G371">VLOOKUP(A371,'[1]January-2024'!$A$3:$M$432,{9,10,11,12,13},0)</f>
        <v>0</v>
      </c>
      <c r="D371" s="6">
        <v>0</v>
      </c>
      <c r="E371" s="6">
        <v>0</v>
      </c>
      <c r="F371" s="6">
        <v>0</v>
      </c>
      <c r="G371" s="6">
        <v>0</v>
      </c>
      <c r="H371" s="6" cm="1">
        <f t="array" ref="H371:I371">VLOOKUP(A371,'[1]January-2024'!$A$3:$H$432,{7,8},0)</f>
        <v>22</v>
      </c>
      <c r="I371" s="6">
        <v>22</v>
      </c>
      <c r="J371" s="6">
        <f>VLOOKUP(A371,'[1]January-2024'!$A$3:$N$432,14,0)</f>
        <v>0</v>
      </c>
      <c r="K371" s="6">
        <v>10</v>
      </c>
      <c r="L371" s="6">
        <v>10</v>
      </c>
      <c r="M371" s="4" t="s">
        <v>16</v>
      </c>
      <c r="N371" s="6">
        <v>0</v>
      </c>
    </row>
    <row r="372" spans="1:14" customFormat="1" ht="15.75" x14ac:dyDescent="0.25">
      <c r="A372" s="4" t="s">
        <v>345</v>
      </c>
      <c r="B372" s="5" t="s">
        <v>14</v>
      </c>
      <c r="C372" s="6" cm="1">
        <f t="array" ref="C372:G372">VLOOKUP(A372,'[1]January-2024'!$A$3:$M$432,{9,10,11,12,13},0)</f>
        <v>2</v>
      </c>
      <c r="D372" s="6">
        <v>0</v>
      </c>
      <c r="E372" s="6">
        <v>0</v>
      </c>
      <c r="F372" s="6">
        <v>0</v>
      </c>
      <c r="G372" s="6">
        <v>0</v>
      </c>
      <c r="H372" s="6" cm="1">
        <f t="array" ref="H372:I372">VLOOKUP(A372,'[1]January-2024'!$A$3:$H$432,{7,8},0)</f>
        <v>25</v>
      </c>
      <c r="I372" s="6">
        <v>23</v>
      </c>
      <c r="J372" s="6">
        <f>VLOOKUP(A372,'[1]January-2024'!$A$3:$N$432,14,0)</f>
        <v>2</v>
      </c>
      <c r="K372" s="6">
        <v>10</v>
      </c>
      <c r="L372" s="6">
        <v>10</v>
      </c>
      <c r="M372" s="4" t="s">
        <v>16</v>
      </c>
      <c r="N372" s="6">
        <v>0</v>
      </c>
    </row>
    <row r="373" spans="1:14" customFormat="1" ht="15.75" x14ac:dyDescent="0.25">
      <c r="A373" s="4" t="s">
        <v>346</v>
      </c>
      <c r="B373" s="5" t="s">
        <v>14</v>
      </c>
      <c r="C373" s="6" cm="1">
        <f t="array" ref="C373:G373">VLOOKUP(A373,'[1]January-2024'!$A$3:$M$432,{9,10,11,12,13},0)</f>
        <v>0</v>
      </c>
      <c r="D373" s="6">
        <v>2</v>
      </c>
      <c r="E373" s="6">
        <v>0</v>
      </c>
      <c r="F373" s="6">
        <v>0</v>
      </c>
      <c r="G373" s="6">
        <v>0</v>
      </c>
      <c r="H373" s="6" cm="1">
        <f t="array" ref="H373:I373">VLOOKUP(A373,'[1]January-2024'!$A$3:$H$432,{7,8},0)</f>
        <v>25</v>
      </c>
      <c r="I373" s="6">
        <v>23</v>
      </c>
      <c r="J373" s="6">
        <f>VLOOKUP(A373,'[1]January-2024'!$A$3:$N$432,14,0)</f>
        <v>2</v>
      </c>
      <c r="K373" s="6">
        <v>10</v>
      </c>
      <c r="L373" s="6">
        <v>10</v>
      </c>
      <c r="M373" s="4" t="s">
        <v>16</v>
      </c>
      <c r="N373" s="6">
        <v>0</v>
      </c>
    </row>
    <row r="374" spans="1:14" customFormat="1" ht="15.75" x14ac:dyDescent="0.25">
      <c r="A374" s="4" t="s">
        <v>347</v>
      </c>
      <c r="B374" s="5" t="s">
        <v>14</v>
      </c>
      <c r="C374" s="6" cm="1">
        <f t="array" ref="C374:G374">VLOOKUP(A374,'[1]January-2024'!$A$3:$M$432,{9,10,11,12,13},0)</f>
        <v>0</v>
      </c>
      <c r="D374" s="6">
        <v>0</v>
      </c>
      <c r="E374" s="6">
        <v>10</v>
      </c>
      <c r="F374" s="6">
        <v>4</v>
      </c>
      <c r="G374" s="6">
        <v>0</v>
      </c>
      <c r="H374" s="6" cm="1">
        <f t="array" ref="H374:I374">VLOOKUP(A374,'[1]January-2024'!$A$3:$H$432,{7,8},0)</f>
        <v>25</v>
      </c>
      <c r="I374" s="6">
        <v>11</v>
      </c>
      <c r="J374" s="6">
        <f>VLOOKUP(A374,'[1]January-2024'!$A$3:$N$432,14,0)</f>
        <v>14</v>
      </c>
      <c r="K374" s="6">
        <v>0</v>
      </c>
      <c r="L374" s="6">
        <v>0</v>
      </c>
      <c r="M374" s="4" t="s">
        <v>16</v>
      </c>
      <c r="N374" s="6">
        <v>0</v>
      </c>
    </row>
    <row r="375" spans="1:14" customFormat="1" ht="15.75" x14ac:dyDescent="0.25">
      <c r="A375" s="4" t="s">
        <v>348</v>
      </c>
      <c r="B375" s="5" t="s">
        <v>14</v>
      </c>
      <c r="C375" s="6" cm="1">
        <f t="array" ref="C375:G375">VLOOKUP(A375,'[1]January-2024'!$A$3:$M$432,{9,10,11,12,13},0)</f>
        <v>0</v>
      </c>
      <c r="D375" s="6">
        <v>0</v>
      </c>
      <c r="E375" s="6">
        <v>0</v>
      </c>
      <c r="F375" s="6">
        <v>1</v>
      </c>
      <c r="G375" s="6">
        <v>0</v>
      </c>
      <c r="H375" s="6" cm="1">
        <f t="array" ref="H375:I375">VLOOKUP(A375,'[1]January-2024'!$A$3:$H$432,{7,8},0)</f>
        <v>25</v>
      </c>
      <c r="I375" s="6">
        <v>24</v>
      </c>
      <c r="J375" s="6">
        <f>VLOOKUP(A375,'[1]January-2024'!$A$3:$N$432,14,0)</f>
        <v>1</v>
      </c>
      <c r="K375" s="6">
        <v>10</v>
      </c>
      <c r="L375" s="6">
        <v>10</v>
      </c>
      <c r="M375" s="4" t="s">
        <v>16</v>
      </c>
      <c r="N375" s="6">
        <v>0</v>
      </c>
    </row>
    <row r="376" spans="1:14" customFormat="1" ht="15.75" x14ac:dyDescent="0.25">
      <c r="A376" s="4" t="s">
        <v>349</v>
      </c>
      <c r="B376" s="5" t="s">
        <v>14</v>
      </c>
      <c r="C376" s="6" cm="1">
        <f t="array" ref="C376:G376">VLOOKUP(A376,'[1]January-2024'!$A$3:$M$432,{9,10,11,12,13},0)</f>
        <v>0</v>
      </c>
      <c r="D376" s="6">
        <v>0</v>
      </c>
      <c r="E376" s="6">
        <v>0</v>
      </c>
      <c r="F376" s="6">
        <v>0</v>
      </c>
      <c r="G376" s="6">
        <v>0</v>
      </c>
      <c r="H376" s="6" cm="1">
        <f t="array" ref="H376:I376">VLOOKUP(A376,'[1]January-2024'!$A$3:$H$432,{7,8},0)</f>
        <v>25</v>
      </c>
      <c r="I376" s="6">
        <v>25</v>
      </c>
      <c r="J376" s="6">
        <f>VLOOKUP(A376,'[1]January-2024'!$A$3:$N$432,14,0)</f>
        <v>0</v>
      </c>
      <c r="K376" s="6">
        <v>10</v>
      </c>
      <c r="L376" s="6">
        <v>10</v>
      </c>
      <c r="M376" s="4" t="s">
        <v>16</v>
      </c>
      <c r="N376" s="6">
        <v>0</v>
      </c>
    </row>
    <row r="377" spans="1:14" customFormat="1" ht="15.75" x14ac:dyDescent="0.25">
      <c r="A377" s="4" t="s">
        <v>350</v>
      </c>
      <c r="B377" s="5" t="s">
        <v>14</v>
      </c>
      <c r="C377" s="6" cm="1">
        <f t="array" ref="C377:G377">VLOOKUP(A377,'[1]January-2024'!$A$3:$M$432,{9,10,11,12,13},0)</f>
        <v>0</v>
      </c>
      <c r="D377" s="6">
        <v>0</v>
      </c>
      <c r="E377" s="6">
        <v>0</v>
      </c>
      <c r="F377" s="6">
        <v>0</v>
      </c>
      <c r="G377" s="6">
        <v>0</v>
      </c>
      <c r="H377" s="6" cm="1">
        <f t="array" ref="H377:I377">VLOOKUP(A377,'[1]January-2024'!$A$3:$H$432,{7,8},0)</f>
        <v>25</v>
      </c>
      <c r="I377" s="6">
        <v>25</v>
      </c>
      <c r="J377" s="6">
        <f>VLOOKUP(A377,'[1]January-2024'!$A$3:$N$432,14,0)</f>
        <v>0</v>
      </c>
      <c r="K377" s="6">
        <v>10</v>
      </c>
      <c r="L377" s="6">
        <v>10</v>
      </c>
      <c r="M377" s="4" t="s">
        <v>16</v>
      </c>
      <c r="N377" s="6">
        <v>0</v>
      </c>
    </row>
    <row r="378" spans="1:14" customFormat="1" ht="15.75" x14ac:dyDescent="0.25">
      <c r="A378" s="4" t="s">
        <v>351</v>
      </c>
      <c r="B378" s="5" t="s">
        <v>14</v>
      </c>
      <c r="C378" s="6" cm="1">
        <f t="array" ref="C378:G378">VLOOKUP(A378,'[1]January-2024'!$A$3:$M$432,{9,10,11,12,13},0)</f>
        <v>0</v>
      </c>
      <c r="D378" s="6">
        <v>0</v>
      </c>
      <c r="E378" s="6">
        <v>0</v>
      </c>
      <c r="F378" s="6">
        <v>2</v>
      </c>
      <c r="G378" s="6">
        <v>4</v>
      </c>
      <c r="H378" s="6" cm="1">
        <f t="array" ref="H378:I378">VLOOKUP(A378,'[1]January-2024'!$A$3:$H$432,{7,8},0)</f>
        <v>25</v>
      </c>
      <c r="I378" s="6">
        <v>19</v>
      </c>
      <c r="J378" s="6">
        <f>VLOOKUP(A378,'[1]January-2024'!$A$3:$N$432,14,0)</f>
        <v>6</v>
      </c>
      <c r="K378" s="6">
        <v>0</v>
      </c>
      <c r="L378" s="6">
        <v>0</v>
      </c>
      <c r="M378" s="4" t="s">
        <v>16</v>
      </c>
      <c r="N378" s="6">
        <v>0</v>
      </c>
    </row>
    <row r="379" spans="1:14" customFormat="1" ht="15.75" x14ac:dyDescent="0.25">
      <c r="A379" s="4" t="s">
        <v>352</v>
      </c>
      <c r="B379" s="5" t="s">
        <v>14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4" t="s">
        <v>16</v>
      </c>
      <c r="N379" s="6">
        <v>0</v>
      </c>
    </row>
    <row r="380" spans="1:14" customFormat="1" ht="15.75" x14ac:dyDescent="0.25">
      <c r="A380" s="4" t="s">
        <v>353</v>
      </c>
      <c r="B380" s="5" t="s">
        <v>14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4" t="s">
        <v>16</v>
      </c>
      <c r="N380" s="6">
        <v>0</v>
      </c>
    </row>
    <row r="381" spans="1:14" customFormat="1" ht="15.75" x14ac:dyDescent="0.25">
      <c r="A381" s="4" t="s">
        <v>354</v>
      </c>
      <c r="B381" s="5" t="s">
        <v>14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4" t="s">
        <v>16</v>
      </c>
      <c r="N381" s="6">
        <v>0</v>
      </c>
    </row>
    <row r="382" spans="1:14" customFormat="1" ht="15.75" x14ac:dyDescent="0.25">
      <c r="A382" s="4" t="s">
        <v>355</v>
      </c>
      <c r="B382" s="5" t="s">
        <v>14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4" t="s">
        <v>16</v>
      </c>
      <c r="N382" s="6">
        <v>0</v>
      </c>
    </row>
    <row r="383" spans="1:14" customFormat="1" ht="15.75" x14ac:dyDescent="0.25">
      <c r="A383" s="4" t="s">
        <v>356</v>
      </c>
      <c r="B383" s="5" t="s">
        <v>14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4" t="s">
        <v>16</v>
      </c>
      <c r="N383" s="6">
        <v>0</v>
      </c>
    </row>
    <row r="384" spans="1:14" customFormat="1" ht="15.75" x14ac:dyDescent="0.25">
      <c r="A384" s="4" t="s">
        <v>357</v>
      </c>
      <c r="B384" s="5" t="s">
        <v>14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4" t="s">
        <v>16</v>
      </c>
      <c r="N384" s="6">
        <v>0</v>
      </c>
    </row>
    <row r="385" spans="1:14" customFormat="1" ht="15.75" x14ac:dyDescent="0.25">
      <c r="A385" s="4" t="s">
        <v>358</v>
      </c>
      <c r="B385" s="5" t="s">
        <v>14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4" t="s">
        <v>16</v>
      </c>
      <c r="N385" s="6">
        <v>0</v>
      </c>
    </row>
    <row r="386" spans="1:14" customFormat="1" ht="15.75" x14ac:dyDescent="0.25">
      <c r="A386" s="4" t="s">
        <v>359</v>
      </c>
      <c r="B386" s="5" t="s">
        <v>14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4" t="s">
        <v>16</v>
      </c>
      <c r="N386" s="6">
        <v>0</v>
      </c>
    </row>
    <row r="387" spans="1:14" customFormat="1" ht="15.75" x14ac:dyDescent="0.25">
      <c r="A387" s="4" t="s">
        <v>360</v>
      </c>
      <c r="B387" s="5" t="s">
        <v>14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4" t="s">
        <v>17</v>
      </c>
      <c r="N387" s="6">
        <v>0</v>
      </c>
    </row>
    <row r="388" spans="1:14" customFormat="1" ht="15.75" x14ac:dyDescent="0.25">
      <c r="A388" s="4" t="s">
        <v>361</v>
      </c>
      <c r="B388" s="5" t="s">
        <v>14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4" t="s">
        <v>17</v>
      </c>
      <c r="N388" s="6">
        <v>0</v>
      </c>
    </row>
    <row r="389" spans="1:14" customFormat="1" ht="15.75" x14ac:dyDescent="0.25">
      <c r="A389" s="4" t="s">
        <v>362</v>
      </c>
      <c r="B389" s="5" t="s">
        <v>14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4" t="s">
        <v>17</v>
      </c>
      <c r="N389" s="6">
        <v>0</v>
      </c>
    </row>
    <row r="390" spans="1:14" customFormat="1" ht="15.75" x14ac:dyDescent="0.25">
      <c r="A390" s="4" t="s">
        <v>363</v>
      </c>
      <c r="B390" s="5" t="s">
        <v>14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4" t="s">
        <v>17</v>
      </c>
      <c r="N390" s="6">
        <v>0</v>
      </c>
    </row>
    <row r="391" spans="1:14" customFormat="1" ht="15.75" x14ac:dyDescent="0.25">
      <c r="A391" s="4" t="s">
        <v>364</v>
      </c>
      <c r="B391" s="5" t="s">
        <v>14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4" t="s">
        <v>17</v>
      </c>
      <c r="N391" s="6">
        <v>0</v>
      </c>
    </row>
    <row r="392" spans="1:14" customFormat="1" ht="15.75" x14ac:dyDescent="0.25">
      <c r="A392" s="4" t="s">
        <v>365</v>
      </c>
      <c r="B392" s="5" t="s">
        <v>14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4" t="s">
        <v>16</v>
      </c>
      <c r="N392" s="6">
        <v>0</v>
      </c>
    </row>
    <row r="393" spans="1:14" customFormat="1" ht="15.75" x14ac:dyDescent="0.25">
      <c r="A393" s="4" t="s">
        <v>366</v>
      </c>
      <c r="B393" s="5" t="s">
        <v>14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4" t="s">
        <v>16</v>
      </c>
      <c r="N393" s="6">
        <v>0</v>
      </c>
    </row>
    <row r="394" spans="1:14" customFormat="1" ht="15.75" x14ac:dyDescent="0.25">
      <c r="A394" s="4" t="s">
        <v>367</v>
      </c>
      <c r="B394" s="5" t="s">
        <v>14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4" t="s">
        <v>16</v>
      </c>
      <c r="N394" s="6">
        <v>0</v>
      </c>
    </row>
    <row r="395" spans="1:14" customFormat="1" ht="15.75" x14ac:dyDescent="0.25">
      <c r="A395" s="4" t="s">
        <v>368</v>
      </c>
      <c r="B395" s="5" t="s">
        <v>14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4" t="s">
        <v>16</v>
      </c>
      <c r="N395" s="6">
        <v>0</v>
      </c>
    </row>
    <row r="396" spans="1:14" customFormat="1" ht="15.75" x14ac:dyDescent="0.25">
      <c r="A396" s="4" t="s">
        <v>369</v>
      </c>
      <c r="B396" s="5" t="s">
        <v>14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4" t="s">
        <v>16</v>
      </c>
      <c r="N396" s="6">
        <v>0</v>
      </c>
    </row>
    <row r="397" spans="1:14" customFormat="1" ht="15.75" x14ac:dyDescent="0.25">
      <c r="A397" s="4" t="s">
        <v>370</v>
      </c>
      <c r="B397" s="5" t="s">
        <v>14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4" t="s">
        <v>16</v>
      </c>
      <c r="N397" s="6">
        <v>0</v>
      </c>
    </row>
    <row r="398" spans="1:14" customFormat="1" ht="15.75" x14ac:dyDescent="0.25">
      <c r="A398" s="4" t="s">
        <v>371</v>
      </c>
      <c r="B398" s="5" t="s">
        <v>14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4" t="s">
        <v>16</v>
      </c>
      <c r="N398" s="6">
        <v>0</v>
      </c>
    </row>
    <row r="399" spans="1:14" customFormat="1" ht="15.75" x14ac:dyDescent="0.25">
      <c r="A399" s="4" t="s">
        <v>372</v>
      </c>
      <c r="B399" s="5" t="s">
        <v>14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4" t="s">
        <v>16</v>
      </c>
      <c r="N399" s="6">
        <v>0</v>
      </c>
    </row>
    <row r="400" spans="1:14" customFormat="1" ht="15.75" x14ac:dyDescent="0.25">
      <c r="A400" s="4" t="s">
        <v>373</v>
      </c>
      <c r="B400" s="5" t="s">
        <v>14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4" t="s">
        <v>16</v>
      </c>
      <c r="N400" s="6">
        <v>0</v>
      </c>
    </row>
    <row r="401" spans="1:14" customFormat="1" ht="15.75" x14ac:dyDescent="0.25">
      <c r="A401" s="4" t="s">
        <v>374</v>
      </c>
      <c r="B401" s="5" t="s">
        <v>14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4" t="s">
        <v>16</v>
      </c>
      <c r="N401" s="6">
        <v>0</v>
      </c>
    </row>
    <row r="402" spans="1:14" customFormat="1" ht="15.75" x14ac:dyDescent="0.25">
      <c r="A402" s="4" t="s">
        <v>375</v>
      </c>
      <c r="B402" s="5" t="s">
        <v>14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4" t="s">
        <v>16</v>
      </c>
      <c r="N402" s="6">
        <v>0</v>
      </c>
    </row>
    <row r="403" spans="1:14" customFormat="1" ht="15.75" x14ac:dyDescent="0.25">
      <c r="A403" s="4" t="s">
        <v>376</v>
      </c>
      <c r="B403" s="5" t="s">
        <v>14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4" t="s">
        <v>16</v>
      </c>
      <c r="N403" s="6">
        <v>0</v>
      </c>
    </row>
    <row r="404" spans="1:14" customFormat="1" ht="15.75" x14ac:dyDescent="0.25">
      <c r="A404" s="4" t="s">
        <v>377</v>
      </c>
      <c r="B404" s="5" t="s">
        <v>14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4" t="s">
        <v>16</v>
      </c>
      <c r="N404" s="6">
        <v>0</v>
      </c>
    </row>
    <row r="405" spans="1:14" customFormat="1" ht="15.75" x14ac:dyDescent="0.25">
      <c r="A405" s="4" t="s">
        <v>378</v>
      </c>
      <c r="B405" s="5" t="s">
        <v>14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4" t="s">
        <v>16</v>
      </c>
      <c r="N405" s="6">
        <v>0</v>
      </c>
    </row>
    <row r="406" spans="1:14" customFormat="1" ht="15.75" x14ac:dyDescent="0.25">
      <c r="A406" s="4" t="s">
        <v>379</v>
      </c>
      <c r="B406" s="5" t="s">
        <v>14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4" t="s">
        <v>16</v>
      </c>
      <c r="N406" s="6">
        <v>0</v>
      </c>
    </row>
    <row r="407" spans="1:14" customFormat="1" ht="15.75" x14ac:dyDescent="0.25">
      <c r="A407" s="4" t="s">
        <v>380</v>
      </c>
      <c r="B407" s="5" t="s">
        <v>14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4" t="s">
        <v>16</v>
      </c>
      <c r="N407" s="6">
        <v>0</v>
      </c>
    </row>
    <row r="408" spans="1:14" customFormat="1" ht="15.75" x14ac:dyDescent="0.25">
      <c r="A408" s="4" t="s">
        <v>381</v>
      </c>
      <c r="B408" s="5" t="s">
        <v>14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4" t="s">
        <v>16</v>
      </c>
      <c r="N408" s="6">
        <v>0</v>
      </c>
    </row>
    <row r="409" spans="1:14" customFormat="1" ht="15.75" x14ac:dyDescent="0.25">
      <c r="A409" s="4" t="s">
        <v>382</v>
      </c>
      <c r="B409" s="5" t="s">
        <v>14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4" t="s">
        <v>16</v>
      </c>
      <c r="N409" s="6">
        <v>0</v>
      </c>
    </row>
    <row r="410" spans="1:14" customFormat="1" ht="15.75" x14ac:dyDescent="0.25">
      <c r="A410" s="4" t="s">
        <v>383</v>
      </c>
      <c r="B410" s="5" t="s">
        <v>14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4" t="s">
        <v>16</v>
      </c>
      <c r="N410" s="6">
        <v>0</v>
      </c>
    </row>
    <row r="411" spans="1:14" customFormat="1" ht="15.75" x14ac:dyDescent="0.25">
      <c r="A411" s="4" t="s">
        <v>384</v>
      </c>
      <c r="B411" s="5" t="s">
        <v>14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4" t="s">
        <v>16</v>
      </c>
      <c r="N411" s="6">
        <v>0</v>
      </c>
    </row>
    <row r="412" spans="1:14" customFormat="1" ht="15.75" x14ac:dyDescent="0.25">
      <c r="A412" s="4" t="s">
        <v>385</v>
      </c>
      <c r="B412" s="5" t="s">
        <v>14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4" t="s">
        <v>16</v>
      </c>
      <c r="N412" s="6">
        <v>0</v>
      </c>
    </row>
    <row r="413" spans="1:14" customFormat="1" ht="15.75" x14ac:dyDescent="0.25">
      <c r="A413" s="4" t="s">
        <v>386</v>
      </c>
      <c r="B413" s="5" t="s">
        <v>14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4" t="s">
        <v>16</v>
      </c>
      <c r="N413" s="6">
        <v>0</v>
      </c>
    </row>
    <row r="414" spans="1:14" customFormat="1" ht="15.75" x14ac:dyDescent="0.25">
      <c r="A414" s="4" t="s">
        <v>387</v>
      </c>
      <c r="B414" s="5" t="s">
        <v>14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4" t="s">
        <v>16</v>
      </c>
      <c r="N414" s="6">
        <v>0</v>
      </c>
    </row>
    <row r="415" spans="1:14" customFormat="1" ht="15.75" x14ac:dyDescent="0.25">
      <c r="A415" s="4" t="s">
        <v>388</v>
      </c>
      <c r="B415" s="5" t="s">
        <v>14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4" t="s">
        <v>16</v>
      </c>
      <c r="N415" s="6">
        <v>0</v>
      </c>
    </row>
    <row r="416" spans="1:14" customFormat="1" ht="15.75" x14ac:dyDescent="0.25">
      <c r="A416" s="4" t="s">
        <v>389</v>
      </c>
      <c r="B416" s="5" t="s">
        <v>14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4" t="s">
        <v>16</v>
      </c>
      <c r="N416" s="6">
        <v>0</v>
      </c>
    </row>
    <row r="417" spans="1:14" customFormat="1" ht="15.75" x14ac:dyDescent="0.25">
      <c r="A417" s="4" t="s">
        <v>390</v>
      </c>
      <c r="B417" s="5" t="s">
        <v>14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4" t="s">
        <v>16</v>
      </c>
      <c r="N417" s="6">
        <v>0</v>
      </c>
    </row>
    <row r="418" spans="1:14" customFormat="1" ht="15.75" x14ac:dyDescent="0.25">
      <c r="A418" s="4" t="s">
        <v>391</v>
      </c>
      <c r="B418" s="5" t="s">
        <v>14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4" t="s">
        <v>16</v>
      </c>
      <c r="N418" s="6">
        <v>0</v>
      </c>
    </row>
    <row r="419" spans="1:14" customFormat="1" ht="15.75" x14ac:dyDescent="0.25">
      <c r="A419" s="4" t="s">
        <v>392</v>
      </c>
      <c r="B419" s="5" t="s">
        <v>14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4" t="s">
        <v>16</v>
      </c>
      <c r="N419" s="6">
        <v>0</v>
      </c>
    </row>
    <row r="420" spans="1:14" customFormat="1" ht="15.75" x14ac:dyDescent="0.25">
      <c r="A420" s="4" t="s">
        <v>393</v>
      </c>
      <c r="B420" s="5" t="s">
        <v>14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4" t="s">
        <v>16</v>
      </c>
      <c r="N420" s="6">
        <v>0</v>
      </c>
    </row>
    <row r="421" spans="1:14" customFormat="1" ht="15.75" x14ac:dyDescent="0.25">
      <c r="A421" s="4" t="s">
        <v>394</v>
      </c>
      <c r="B421" s="5" t="s">
        <v>14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4" t="s">
        <v>16</v>
      </c>
      <c r="N421" s="6">
        <v>0</v>
      </c>
    </row>
    <row r="422" spans="1:14" customFormat="1" ht="15.75" x14ac:dyDescent="0.25">
      <c r="A422" s="4" t="s">
        <v>395</v>
      </c>
      <c r="B422" s="5" t="s">
        <v>14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4" t="s">
        <v>16</v>
      </c>
      <c r="N422" s="6">
        <v>0</v>
      </c>
    </row>
    <row r="423" spans="1:14" customFormat="1" ht="15.75" x14ac:dyDescent="0.25">
      <c r="A423" s="4" t="s">
        <v>396</v>
      </c>
      <c r="B423" s="5" t="s">
        <v>14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4" t="s">
        <v>16</v>
      </c>
      <c r="N423" s="6">
        <v>0</v>
      </c>
    </row>
    <row r="424" spans="1:14" customFormat="1" ht="15.75" x14ac:dyDescent="0.25">
      <c r="A424" s="4" t="s">
        <v>397</v>
      </c>
      <c r="B424" s="5" t="s">
        <v>14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4" t="s">
        <v>16</v>
      </c>
      <c r="N424" s="6">
        <v>0</v>
      </c>
    </row>
    <row r="425" spans="1:14" customFormat="1" ht="15.75" x14ac:dyDescent="0.25">
      <c r="A425" s="4" t="s">
        <v>398</v>
      </c>
      <c r="B425" s="5" t="s">
        <v>14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4" t="s">
        <v>17</v>
      </c>
      <c r="N425" s="6">
        <v>0</v>
      </c>
    </row>
    <row r="426" spans="1:14" customFormat="1" ht="15.75" x14ac:dyDescent="0.25">
      <c r="A426" s="4" t="s">
        <v>399</v>
      </c>
      <c r="B426" s="5" t="s">
        <v>14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4" t="s">
        <v>17</v>
      </c>
      <c r="N426" s="6">
        <v>0</v>
      </c>
    </row>
    <row r="427" spans="1:14" customFormat="1" ht="15.75" x14ac:dyDescent="0.25">
      <c r="A427" s="4" t="s">
        <v>400</v>
      </c>
      <c r="B427" s="5" t="s">
        <v>14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4" t="s">
        <v>17</v>
      </c>
      <c r="N427" s="6">
        <v>0</v>
      </c>
    </row>
    <row r="428" spans="1:14" customFormat="1" ht="15.75" x14ac:dyDescent="0.25">
      <c r="A428" s="4" t="s">
        <v>401</v>
      </c>
      <c r="B428" s="5" t="s">
        <v>14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4" t="s">
        <v>17</v>
      </c>
      <c r="N428" s="6">
        <v>0</v>
      </c>
    </row>
    <row r="429" spans="1:14" customFormat="1" ht="15.75" x14ac:dyDescent="0.25">
      <c r="A429" s="4" t="s">
        <v>402</v>
      </c>
      <c r="B429" s="5" t="s">
        <v>14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4" t="s">
        <v>17</v>
      </c>
      <c r="N429" s="6">
        <v>0</v>
      </c>
    </row>
    <row r="430" spans="1:14" customFormat="1" ht="15.75" x14ac:dyDescent="0.25">
      <c r="A430" s="4" t="s">
        <v>403</v>
      </c>
      <c r="B430" s="5" t="s">
        <v>14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4" t="s">
        <v>17</v>
      </c>
      <c r="N430" s="6">
        <v>0</v>
      </c>
    </row>
    <row r="431" spans="1:14" customFormat="1" ht="15.75" x14ac:dyDescent="0.25">
      <c r="A431" s="4" t="s">
        <v>404</v>
      </c>
      <c r="B431" s="5" t="s">
        <v>14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4" t="s">
        <v>17</v>
      </c>
      <c r="N431" s="6">
        <v>0</v>
      </c>
    </row>
    <row r="432" spans="1:14" customFormat="1" ht="15.75" x14ac:dyDescent="0.25">
      <c r="A432" s="4" t="s">
        <v>405</v>
      </c>
      <c r="B432" s="5" t="s">
        <v>14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4" t="s">
        <v>16</v>
      </c>
      <c r="N432" s="6">
        <v>0</v>
      </c>
    </row>
    <row r="433" spans="1:14" customFormat="1" ht="15.75" x14ac:dyDescent="0.25">
      <c r="A433" s="4" t="s">
        <v>406</v>
      </c>
      <c r="B433" s="5" t="s">
        <v>14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4" t="s">
        <v>16</v>
      </c>
      <c r="N433" s="6">
        <v>0</v>
      </c>
    </row>
    <row r="434" spans="1:14" customFormat="1" ht="15.75" x14ac:dyDescent="0.25">
      <c r="A434" s="4" t="s">
        <v>407</v>
      </c>
      <c r="B434" s="5" t="s">
        <v>14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4" t="s">
        <v>16</v>
      </c>
      <c r="N434" s="6">
        <v>0</v>
      </c>
    </row>
    <row r="435" spans="1:14" customFormat="1" ht="15.75" x14ac:dyDescent="0.25">
      <c r="A435" s="4" t="s">
        <v>408</v>
      </c>
      <c r="B435" s="5" t="s">
        <v>14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4" t="s">
        <v>16</v>
      </c>
      <c r="N435" s="6">
        <v>0</v>
      </c>
    </row>
    <row r="436" spans="1:14" customFormat="1" ht="15.75" x14ac:dyDescent="0.25">
      <c r="A436" s="4" t="s">
        <v>409</v>
      </c>
      <c r="B436" s="5" t="s">
        <v>14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4" t="s">
        <v>16</v>
      </c>
      <c r="N436" s="6">
        <v>0</v>
      </c>
    </row>
    <row r="437" spans="1:14" customFormat="1" ht="15.75" x14ac:dyDescent="0.25">
      <c r="A437" s="4" t="s">
        <v>410</v>
      </c>
      <c r="B437" s="5" t="s">
        <v>14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4" t="s">
        <v>16</v>
      </c>
      <c r="N437" s="6">
        <v>0</v>
      </c>
    </row>
    <row r="438" spans="1:14" customFormat="1" ht="15.75" x14ac:dyDescent="0.25">
      <c r="A438" s="4" t="s">
        <v>411</v>
      </c>
      <c r="B438" s="5" t="s">
        <v>14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4" t="s">
        <v>16</v>
      </c>
      <c r="N438" s="6">
        <v>0</v>
      </c>
    </row>
    <row r="439" spans="1:14" customFormat="1" ht="15.75" x14ac:dyDescent="0.25">
      <c r="A439" s="4" t="s">
        <v>412</v>
      </c>
      <c r="B439" s="5" t="s">
        <v>14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4" t="s">
        <v>16</v>
      </c>
      <c r="N439" s="6">
        <v>0</v>
      </c>
    </row>
    <row r="440" spans="1:14" customFormat="1" ht="15.75" x14ac:dyDescent="0.25">
      <c r="A440" s="4" t="s">
        <v>413</v>
      </c>
      <c r="B440" s="5" t="s">
        <v>14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4" t="s">
        <v>16</v>
      </c>
      <c r="N440" s="6">
        <v>0</v>
      </c>
    </row>
    <row r="441" spans="1:14" customFormat="1" ht="15.75" x14ac:dyDescent="0.25">
      <c r="A441" s="4" t="s">
        <v>414</v>
      </c>
      <c r="B441" s="5" t="s">
        <v>14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4" t="s">
        <v>16</v>
      </c>
      <c r="N441" s="6">
        <v>0</v>
      </c>
    </row>
    <row r="442" spans="1:14" customFormat="1" ht="15.75" x14ac:dyDescent="0.25">
      <c r="A442" s="4" t="s">
        <v>415</v>
      </c>
      <c r="B442" s="5" t="s">
        <v>14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4" t="s">
        <v>16</v>
      </c>
      <c r="N442" s="6">
        <v>0</v>
      </c>
    </row>
    <row r="443" spans="1:14" customFormat="1" ht="15.75" x14ac:dyDescent="0.25">
      <c r="A443" s="4" t="s">
        <v>416</v>
      </c>
      <c r="B443" s="5" t="s">
        <v>14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4" t="s">
        <v>16</v>
      </c>
      <c r="N443" s="6">
        <v>0</v>
      </c>
    </row>
    <row r="444" spans="1:14" customFormat="1" ht="15.75" x14ac:dyDescent="0.25">
      <c r="A444" s="4" t="s">
        <v>417</v>
      </c>
      <c r="B444" s="5" t="s">
        <v>14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4" t="s">
        <v>16</v>
      </c>
      <c r="N444" s="6">
        <v>0</v>
      </c>
    </row>
    <row r="445" spans="1:14" customFormat="1" ht="15.75" x14ac:dyDescent="0.25">
      <c r="A445" s="4" t="s">
        <v>418</v>
      </c>
      <c r="B445" s="5" t="s">
        <v>14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4" t="s">
        <v>16</v>
      </c>
      <c r="N445" s="6">
        <v>0</v>
      </c>
    </row>
    <row r="446" spans="1:14" customFormat="1" ht="15.75" x14ac:dyDescent="0.25">
      <c r="A446" s="4" t="s">
        <v>419</v>
      </c>
      <c r="B446" s="5" t="s">
        <v>14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4" t="s">
        <v>16</v>
      </c>
      <c r="N446" s="6">
        <v>0</v>
      </c>
    </row>
    <row r="447" spans="1:14" customFormat="1" ht="15.75" x14ac:dyDescent="0.25">
      <c r="A447" s="4" t="s">
        <v>420</v>
      </c>
      <c r="B447" s="5" t="s">
        <v>14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4" t="s">
        <v>16</v>
      </c>
      <c r="N447" s="6">
        <v>0</v>
      </c>
    </row>
    <row r="448" spans="1:14" customFormat="1" ht="15.75" x14ac:dyDescent="0.25">
      <c r="A448" s="4" t="s">
        <v>421</v>
      </c>
      <c r="B448" s="5" t="s">
        <v>14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4" t="s">
        <v>16</v>
      </c>
      <c r="N448" s="6">
        <v>0</v>
      </c>
    </row>
    <row r="449" spans="1:14" customFormat="1" ht="15.75" x14ac:dyDescent="0.25">
      <c r="A449" s="4" t="s">
        <v>422</v>
      </c>
      <c r="B449" s="5" t="s">
        <v>14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4" t="s">
        <v>16</v>
      </c>
      <c r="N449" s="6">
        <v>0</v>
      </c>
    </row>
    <row r="450" spans="1:14" customFormat="1" ht="15.75" x14ac:dyDescent="0.25">
      <c r="A450" s="4" t="s">
        <v>423</v>
      </c>
      <c r="B450" s="5" t="s">
        <v>14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4" t="s">
        <v>16</v>
      </c>
      <c r="N450" s="6">
        <v>0</v>
      </c>
    </row>
    <row r="451" spans="1:14" customFormat="1" ht="15.75" x14ac:dyDescent="0.25">
      <c r="A451" s="4" t="s">
        <v>424</v>
      </c>
      <c r="B451" s="5" t="s">
        <v>14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4" t="s">
        <v>16</v>
      </c>
      <c r="N451" s="6">
        <v>0</v>
      </c>
    </row>
    <row r="452" spans="1:14" customFormat="1" ht="15.75" x14ac:dyDescent="0.25">
      <c r="A452" s="4" t="s">
        <v>425</v>
      </c>
      <c r="B452" s="5" t="s">
        <v>14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4" t="s">
        <v>16</v>
      </c>
      <c r="N452" s="6">
        <v>0</v>
      </c>
    </row>
    <row r="453" spans="1:14" customFormat="1" ht="15.75" x14ac:dyDescent="0.25">
      <c r="A453" s="4" t="s">
        <v>426</v>
      </c>
      <c r="B453" s="5" t="s">
        <v>14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4" t="s">
        <v>16</v>
      </c>
      <c r="N453" s="6">
        <v>0</v>
      </c>
    </row>
    <row r="454" spans="1:14" customFormat="1" ht="15.75" x14ac:dyDescent="0.25">
      <c r="A454" s="4" t="s">
        <v>427</v>
      </c>
      <c r="B454" s="5" t="s">
        <v>14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4" t="s">
        <v>16</v>
      </c>
      <c r="N454" s="6">
        <v>0</v>
      </c>
    </row>
    <row r="455" spans="1:14" customFormat="1" ht="15.75" x14ac:dyDescent="0.25">
      <c r="A455" s="4" t="s">
        <v>428</v>
      </c>
      <c r="B455" s="5" t="s">
        <v>14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4" t="s">
        <v>16</v>
      </c>
      <c r="N455" s="6">
        <v>0</v>
      </c>
    </row>
    <row r="456" spans="1:14" customFormat="1" ht="15.75" x14ac:dyDescent="0.25">
      <c r="A456" s="4" t="s">
        <v>429</v>
      </c>
      <c r="B456" s="5" t="s">
        <v>14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4" t="s">
        <v>16</v>
      </c>
      <c r="N456" s="6">
        <v>0</v>
      </c>
    </row>
    <row r="457" spans="1:14" customFormat="1" ht="15.75" x14ac:dyDescent="0.25">
      <c r="A457" s="4" t="s">
        <v>430</v>
      </c>
      <c r="B457" s="5" t="s">
        <v>14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4" t="s">
        <v>16</v>
      </c>
      <c r="N457" s="6">
        <v>0</v>
      </c>
    </row>
    <row r="458" spans="1:14" customFormat="1" ht="15.75" x14ac:dyDescent="0.25">
      <c r="A458" s="4" t="s">
        <v>431</v>
      </c>
      <c r="B458" s="5" t="s">
        <v>14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4" t="s">
        <v>16</v>
      </c>
      <c r="N458" s="6">
        <v>0</v>
      </c>
    </row>
    <row r="459" spans="1:14" customFormat="1" ht="15.75" x14ac:dyDescent="0.25">
      <c r="A459" s="4" t="s">
        <v>432</v>
      </c>
      <c r="B459" s="5" t="s">
        <v>14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4" t="s">
        <v>16</v>
      </c>
      <c r="N459" s="6">
        <v>0</v>
      </c>
    </row>
    <row r="460" spans="1:14" customFormat="1" ht="15.75" x14ac:dyDescent="0.25">
      <c r="A460" s="4" t="s">
        <v>433</v>
      </c>
      <c r="B460" s="5" t="s">
        <v>14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4" t="s">
        <v>16</v>
      </c>
      <c r="N460" s="6">
        <v>0</v>
      </c>
    </row>
    <row r="461" spans="1:14" customFormat="1" ht="15.75" x14ac:dyDescent="0.25">
      <c r="A461" s="4" t="s">
        <v>434</v>
      </c>
      <c r="B461" s="5" t="s">
        <v>14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4" t="s">
        <v>16</v>
      </c>
      <c r="N461" s="6">
        <v>0</v>
      </c>
    </row>
    <row r="462" spans="1:14" customFormat="1" ht="15.75" x14ac:dyDescent="0.25">
      <c r="A462" s="4" t="s">
        <v>435</v>
      </c>
      <c r="B462" s="5" t="s">
        <v>14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4" t="s">
        <v>16</v>
      </c>
      <c r="N462" s="6">
        <v>0</v>
      </c>
    </row>
    <row r="463" spans="1:14" customFormat="1" ht="15.75" x14ac:dyDescent="0.25">
      <c r="A463" s="4" t="s">
        <v>436</v>
      </c>
      <c r="B463" s="5" t="s">
        <v>14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4" t="s">
        <v>16</v>
      </c>
      <c r="N463" s="6">
        <v>0</v>
      </c>
    </row>
    <row r="464" spans="1:14" customFormat="1" ht="15.75" x14ac:dyDescent="0.25">
      <c r="A464" s="4" t="s">
        <v>437</v>
      </c>
      <c r="B464" s="5" t="s">
        <v>14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4" t="s">
        <v>16</v>
      </c>
      <c r="N464" s="6">
        <v>0</v>
      </c>
    </row>
    <row r="465" spans="1:14" customFormat="1" ht="15.75" x14ac:dyDescent="0.25">
      <c r="A465" s="4" t="s">
        <v>438</v>
      </c>
      <c r="B465" s="5" t="s">
        <v>14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4" t="s">
        <v>16</v>
      </c>
      <c r="N465" s="6">
        <v>0</v>
      </c>
    </row>
    <row r="466" spans="1:14" customFormat="1" ht="15.75" x14ac:dyDescent="0.25">
      <c r="A466" s="4" t="s">
        <v>439</v>
      </c>
      <c r="B466" s="5" t="s">
        <v>14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4" t="s">
        <v>16</v>
      </c>
      <c r="N466" s="6">
        <v>0</v>
      </c>
    </row>
    <row r="467" spans="1:14" customFormat="1" ht="15.75" x14ac:dyDescent="0.25">
      <c r="A467" s="4" t="s">
        <v>440</v>
      </c>
      <c r="B467" s="5" t="s">
        <v>14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4" t="s">
        <v>16</v>
      </c>
      <c r="N467" s="6">
        <v>0</v>
      </c>
    </row>
    <row r="468" spans="1:14" customFormat="1" ht="15.75" x14ac:dyDescent="0.25">
      <c r="A468" s="4" t="s">
        <v>441</v>
      </c>
      <c r="B468" s="5" t="s">
        <v>14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4" t="s">
        <v>16</v>
      </c>
      <c r="N468" s="6">
        <v>0</v>
      </c>
    </row>
    <row r="469" spans="1:14" customFormat="1" ht="15.75" x14ac:dyDescent="0.25">
      <c r="A469" s="4" t="s">
        <v>442</v>
      </c>
      <c r="B469" s="5" t="s">
        <v>14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4" t="s">
        <v>16</v>
      </c>
      <c r="N469" s="6">
        <v>0</v>
      </c>
    </row>
    <row r="470" spans="1:14" customFormat="1" ht="15.75" x14ac:dyDescent="0.25">
      <c r="A470" s="4" t="s">
        <v>443</v>
      </c>
      <c r="B470" s="5" t="s">
        <v>14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4" t="s">
        <v>16</v>
      </c>
      <c r="N470" s="6">
        <v>0</v>
      </c>
    </row>
    <row r="471" spans="1:14" customFormat="1" ht="15.75" x14ac:dyDescent="0.25">
      <c r="A471" s="4" t="s">
        <v>444</v>
      </c>
      <c r="B471" s="5" t="s">
        <v>14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4" t="s">
        <v>16</v>
      </c>
      <c r="N471" s="6">
        <v>0</v>
      </c>
    </row>
    <row r="472" spans="1:14" customFormat="1" ht="15.75" x14ac:dyDescent="0.25">
      <c r="A472" s="4" t="s">
        <v>445</v>
      </c>
      <c r="B472" s="5" t="s">
        <v>14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4" t="s">
        <v>16</v>
      </c>
      <c r="N472" s="6">
        <v>0</v>
      </c>
    </row>
    <row r="473" spans="1:14" customFormat="1" ht="15.75" x14ac:dyDescent="0.25">
      <c r="A473" s="4" t="s">
        <v>446</v>
      </c>
      <c r="B473" s="5" t="s">
        <v>14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4" t="s">
        <v>16</v>
      </c>
      <c r="N473" s="6">
        <v>0</v>
      </c>
    </row>
    <row r="474" spans="1:14" customFormat="1" ht="15.75" x14ac:dyDescent="0.25">
      <c r="A474" s="4" t="s">
        <v>447</v>
      </c>
      <c r="B474" s="5" t="s">
        <v>14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4" t="s">
        <v>16</v>
      </c>
      <c r="N474" s="6">
        <v>0</v>
      </c>
    </row>
    <row r="475" spans="1:14" customFormat="1" ht="15.75" x14ac:dyDescent="0.25">
      <c r="A475" s="4" t="s">
        <v>448</v>
      </c>
      <c r="B475" s="5" t="s">
        <v>14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4" t="s">
        <v>16</v>
      </c>
      <c r="N475" s="6">
        <v>0</v>
      </c>
    </row>
    <row r="476" spans="1:14" customFormat="1" ht="15.75" x14ac:dyDescent="0.25">
      <c r="A476" s="4" t="s">
        <v>449</v>
      </c>
      <c r="B476" s="5" t="s">
        <v>14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4" t="s">
        <v>16</v>
      </c>
      <c r="N476" s="6">
        <v>0</v>
      </c>
    </row>
    <row r="477" spans="1:14" customFormat="1" ht="15.75" x14ac:dyDescent="0.25">
      <c r="A477" s="4" t="s">
        <v>450</v>
      </c>
      <c r="B477" s="5" t="s">
        <v>14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4" t="s">
        <v>16</v>
      </c>
      <c r="N477" s="6">
        <v>0</v>
      </c>
    </row>
    <row r="478" spans="1:14" customFormat="1" ht="15.75" x14ac:dyDescent="0.25">
      <c r="A478" s="4" t="s">
        <v>451</v>
      </c>
      <c r="B478" s="5" t="s">
        <v>14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4" t="s">
        <v>16</v>
      </c>
      <c r="N478" s="6">
        <v>0</v>
      </c>
    </row>
    <row r="479" spans="1:14" customFormat="1" ht="15.75" x14ac:dyDescent="0.25">
      <c r="A479" s="4" t="s">
        <v>452</v>
      </c>
      <c r="B479" s="5" t="s">
        <v>14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4" t="s">
        <v>16</v>
      </c>
      <c r="N479" s="6">
        <v>0</v>
      </c>
    </row>
    <row r="480" spans="1:14" customFormat="1" ht="15.75" x14ac:dyDescent="0.25">
      <c r="A480" s="4" t="s">
        <v>453</v>
      </c>
      <c r="B480" s="5" t="s">
        <v>14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4" t="s">
        <v>16</v>
      </c>
      <c r="N480" s="6">
        <v>0</v>
      </c>
    </row>
    <row r="481" spans="1:14" customFormat="1" ht="15.75" x14ac:dyDescent="0.25">
      <c r="A481" s="4" t="s">
        <v>454</v>
      </c>
      <c r="B481" s="5" t="s">
        <v>14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4" t="s">
        <v>16</v>
      </c>
      <c r="N481" s="6">
        <v>0</v>
      </c>
    </row>
    <row r="482" spans="1:14" customFormat="1" ht="15.75" x14ac:dyDescent="0.25">
      <c r="A482" s="4" t="s">
        <v>455</v>
      </c>
      <c r="B482" s="5" t="s">
        <v>14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4" t="s">
        <v>16</v>
      </c>
      <c r="N482" s="6">
        <v>0</v>
      </c>
    </row>
    <row r="483" spans="1:14" customFormat="1" ht="15.75" x14ac:dyDescent="0.25">
      <c r="A483" s="4" t="s">
        <v>456</v>
      </c>
      <c r="B483" s="5" t="s">
        <v>14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4" t="s">
        <v>16</v>
      </c>
      <c r="N483" s="6">
        <v>0</v>
      </c>
    </row>
    <row r="484" spans="1:14" customFormat="1" ht="15.75" x14ac:dyDescent="0.25">
      <c r="A484" s="4" t="s">
        <v>457</v>
      </c>
      <c r="B484" s="5" t="s">
        <v>14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4" t="s">
        <v>16</v>
      </c>
      <c r="N484" s="6">
        <v>0</v>
      </c>
    </row>
    <row r="485" spans="1:14" customFormat="1" ht="15.75" x14ac:dyDescent="0.25">
      <c r="A485" s="4" t="s">
        <v>458</v>
      </c>
      <c r="B485" s="5" t="s">
        <v>14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4" t="s">
        <v>16</v>
      </c>
      <c r="N485" s="6">
        <v>0</v>
      </c>
    </row>
    <row r="486" spans="1:14" customFormat="1" ht="15.75" x14ac:dyDescent="0.25">
      <c r="A486" s="4" t="s">
        <v>459</v>
      </c>
      <c r="B486" s="5" t="s">
        <v>14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4" t="s">
        <v>16</v>
      </c>
      <c r="N486" s="6">
        <v>0</v>
      </c>
    </row>
    <row r="487" spans="1:14" customFormat="1" ht="15.75" x14ac:dyDescent="0.25">
      <c r="A487" s="4" t="s">
        <v>460</v>
      </c>
      <c r="B487" s="5" t="s">
        <v>14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4" t="s">
        <v>16</v>
      </c>
      <c r="N487" s="6">
        <v>0</v>
      </c>
    </row>
    <row r="488" spans="1:14" customFormat="1" ht="15.75" x14ac:dyDescent="0.25">
      <c r="A488" s="4" t="s">
        <v>461</v>
      </c>
      <c r="B488" s="5" t="s">
        <v>14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4" t="s">
        <v>16</v>
      </c>
      <c r="N488" s="6">
        <v>0</v>
      </c>
    </row>
    <row r="489" spans="1:14" customFormat="1" ht="15.75" x14ac:dyDescent="0.25">
      <c r="A489" s="4" t="s">
        <v>462</v>
      </c>
      <c r="B489" s="5" t="s">
        <v>14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4" t="s">
        <v>16</v>
      </c>
      <c r="N489" s="6">
        <v>0</v>
      </c>
    </row>
    <row r="490" spans="1:14" customFormat="1" ht="15.75" x14ac:dyDescent="0.25">
      <c r="A490" s="4" t="s">
        <v>463</v>
      </c>
      <c r="B490" s="5" t="s">
        <v>14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4" t="s">
        <v>16</v>
      </c>
      <c r="N490" s="6">
        <v>0</v>
      </c>
    </row>
    <row r="491" spans="1:14" customFormat="1" ht="15.75" x14ac:dyDescent="0.25">
      <c r="A491" s="4" t="s">
        <v>464</v>
      </c>
      <c r="B491" s="5" t="s">
        <v>14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4" t="s">
        <v>16</v>
      </c>
      <c r="N491" s="6">
        <v>0</v>
      </c>
    </row>
    <row r="492" spans="1:14" customFormat="1" ht="15.75" x14ac:dyDescent="0.25">
      <c r="A492" s="4" t="s">
        <v>465</v>
      </c>
      <c r="B492" s="5" t="s">
        <v>14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4" t="s">
        <v>17</v>
      </c>
      <c r="N492" s="6">
        <v>0</v>
      </c>
    </row>
    <row r="493" spans="1:14" customFormat="1" ht="15.75" x14ac:dyDescent="0.25">
      <c r="A493" s="4" t="s">
        <v>466</v>
      </c>
      <c r="B493" s="5" t="s">
        <v>14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4" t="s">
        <v>16</v>
      </c>
      <c r="N493" s="6">
        <v>0</v>
      </c>
    </row>
    <row r="494" spans="1:14" customFormat="1" ht="15.75" x14ac:dyDescent="0.25">
      <c r="A494" s="4" t="s">
        <v>467</v>
      </c>
      <c r="B494" s="5" t="s">
        <v>14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4" t="s">
        <v>16</v>
      </c>
      <c r="N494" s="6">
        <v>0</v>
      </c>
    </row>
    <row r="495" spans="1:14" customFormat="1" ht="15.75" x14ac:dyDescent="0.25">
      <c r="A495" s="4" t="s">
        <v>468</v>
      </c>
      <c r="B495" s="5" t="s">
        <v>14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4" t="s">
        <v>16</v>
      </c>
      <c r="N495" s="6">
        <v>0</v>
      </c>
    </row>
    <row r="496" spans="1:14" customFormat="1" ht="15.75" x14ac:dyDescent="0.25">
      <c r="A496" s="4" t="s">
        <v>469</v>
      </c>
      <c r="B496" s="5" t="s">
        <v>14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4" t="s">
        <v>16</v>
      </c>
      <c r="N496" s="6">
        <v>0</v>
      </c>
    </row>
    <row r="497" spans="1:14" customFormat="1" ht="15.75" x14ac:dyDescent="0.25">
      <c r="A497" s="4" t="s">
        <v>470</v>
      </c>
      <c r="B497" s="5" t="s">
        <v>14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4" t="s">
        <v>16</v>
      </c>
      <c r="N497" s="6">
        <v>0</v>
      </c>
    </row>
    <row r="498" spans="1:14" customFormat="1" ht="15.75" x14ac:dyDescent="0.25">
      <c r="A498" s="4" t="s">
        <v>471</v>
      </c>
      <c r="B498" s="5" t="s">
        <v>14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4" t="s">
        <v>16</v>
      </c>
      <c r="N498" s="6">
        <v>0</v>
      </c>
    </row>
    <row r="499" spans="1:14" customFormat="1" ht="15.75" x14ac:dyDescent="0.25">
      <c r="A499" s="4" t="s">
        <v>472</v>
      </c>
      <c r="B499" s="5" t="s">
        <v>14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4" t="s">
        <v>16</v>
      </c>
      <c r="N499" s="6">
        <v>0</v>
      </c>
    </row>
    <row r="500" spans="1:14" customFormat="1" ht="15.75" x14ac:dyDescent="0.25">
      <c r="A500" s="4" t="s">
        <v>473</v>
      </c>
      <c r="B500" s="5" t="s">
        <v>14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4" t="s">
        <v>16</v>
      </c>
      <c r="N500" s="6">
        <v>0</v>
      </c>
    </row>
    <row r="501" spans="1:14" customFormat="1" ht="15.75" x14ac:dyDescent="0.25">
      <c r="A501" s="4" t="s">
        <v>474</v>
      </c>
      <c r="B501" s="5" t="s">
        <v>14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4" t="s">
        <v>16</v>
      </c>
      <c r="N501" s="6">
        <v>0</v>
      </c>
    </row>
    <row r="502" spans="1:14" customFormat="1" ht="15.75" x14ac:dyDescent="0.25">
      <c r="A502" s="4" t="s">
        <v>475</v>
      </c>
      <c r="B502" s="5" t="s">
        <v>14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4" t="s">
        <v>16</v>
      </c>
      <c r="N502" s="6">
        <v>0</v>
      </c>
    </row>
    <row r="503" spans="1:14" customFormat="1" ht="15.75" x14ac:dyDescent="0.25">
      <c r="A503" s="4" t="s">
        <v>476</v>
      </c>
      <c r="B503" s="5" t="s">
        <v>14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4" t="s">
        <v>16</v>
      </c>
      <c r="N503" s="6">
        <v>0</v>
      </c>
    </row>
    <row r="504" spans="1:14" customFormat="1" ht="15.75" x14ac:dyDescent="0.25">
      <c r="A504" s="4" t="s">
        <v>477</v>
      </c>
      <c r="B504" s="5" t="s">
        <v>14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4" t="s">
        <v>16</v>
      </c>
      <c r="N504" s="6">
        <v>0</v>
      </c>
    </row>
    <row r="505" spans="1:14" customFormat="1" ht="15.75" x14ac:dyDescent="0.25">
      <c r="A505" s="4" t="s">
        <v>478</v>
      </c>
      <c r="B505" s="5" t="s">
        <v>14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4" t="s">
        <v>16</v>
      </c>
      <c r="N505" s="6">
        <v>0</v>
      </c>
    </row>
    <row r="506" spans="1:14" customFormat="1" ht="15.75" x14ac:dyDescent="0.25">
      <c r="A506" s="4" t="s">
        <v>479</v>
      </c>
      <c r="B506" s="5" t="s">
        <v>14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4" t="s">
        <v>16</v>
      </c>
      <c r="N506" s="6">
        <v>0</v>
      </c>
    </row>
    <row r="507" spans="1:14" customFormat="1" ht="15.75" x14ac:dyDescent="0.25">
      <c r="A507" s="4" t="s">
        <v>480</v>
      </c>
      <c r="B507" s="5" t="s">
        <v>14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4" t="s">
        <v>16</v>
      </c>
      <c r="N507" s="6">
        <v>0</v>
      </c>
    </row>
    <row r="508" spans="1:14" customFormat="1" ht="15.75" x14ac:dyDescent="0.25">
      <c r="A508" s="4">
        <v>170214</v>
      </c>
      <c r="B508" s="5" t="s">
        <v>14</v>
      </c>
      <c r="C508" s="6" cm="1">
        <f t="array" ref="C508:G508">VLOOKUP(A508,'[1]January-2024'!$A$3:$M$432,{9,10,11,12,13},0)</f>
        <v>0</v>
      </c>
      <c r="D508" s="6">
        <v>0</v>
      </c>
      <c r="E508" s="6">
        <v>0</v>
      </c>
      <c r="F508" s="6">
        <v>0</v>
      </c>
      <c r="G508" s="6">
        <v>0</v>
      </c>
      <c r="H508" s="6" cm="1">
        <f t="array" ref="H508:I508">VLOOKUP(A508,'[1]January-2024'!$A$3:$H$432,{7,8},0)</f>
        <v>25</v>
      </c>
      <c r="I508" s="6">
        <v>25</v>
      </c>
      <c r="J508" s="6">
        <f>VLOOKUP(A508,'[1]January-2024'!$A$3:$N$432,14,0)</f>
        <v>0</v>
      </c>
      <c r="K508" s="6">
        <v>10</v>
      </c>
      <c r="L508" s="6">
        <v>10</v>
      </c>
      <c r="M508" s="4" t="s">
        <v>16</v>
      </c>
      <c r="N508" s="6">
        <v>0</v>
      </c>
    </row>
    <row r="509" spans="1:14" customFormat="1" ht="15.75" x14ac:dyDescent="0.25">
      <c r="A509" s="4">
        <v>170220</v>
      </c>
      <c r="B509" s="5" t="s">
        <v>14</v>
      </c>
      <c r="C509" s="6" cm="1">
        <f t="array" ref="C509:G509">VLOOKUP(A509,'[1]January-2024'!$A$3:$M$432,{9,10,11,12,13},0)</f>
        <v>0</v>
      </c>
      <c r="D509" s="6">
        <v>0</v>
      </c>
      <c r="E509" s="6">
        <v>0</v>
      </c>
      <c r="F509" s="6">
        <v>0</v>
      </c>
      <c r="G509" s="6">
        <v>0</v>
      </c>
      <c r="H509" s="6" cm="1">
        <f t="array" ref="H509:I509">VLOOKUP(A509,'[1]January-2024'!$A$3:$H$432,{7,8},0)</f>
        <v>23</v>
      </c>
      <c r="I509" s="6">
        <v>23</v>
      </c>
      <c r="J509" s="6">
        <f>VLOOKUP(A509,'[1]January-2024'!$A$3:$N$432,14,0)</f>
        <v>0</v>
      </c>
      <c r="K509" s="6">
        <v>10</v>
      </c>
      <c r="L509" s="6">
        <v>10</v>
      </c>
      <c r="M509" s="4" t="s">
        <v>16</v>
      </c>
      <c r="N509" s="6">
        <v>0</v>
      </c>
    </row>
    <row r="510" spans="1:14" customFormat="1" ht="15.75" x14ac:dyDescent="0.25">
      <c r="A510" s="4">
        <v>170241</v>
      </c>
      <c r="B510" s="5" t="s">
        <v>14</v>
      </c>
      <c r="C510" s="6" cm="1">
        <f t="array" ref="C510:G510">VLOOKUP(A510,'[1]January-2024'!$A$3:$M$432,{9,10,11,12,13},0)</f>
        <v>0</v>
      </c>
      <c r="D510" s="6">
        <v>0</v>
      </c>
      <c r="E510" s="6">
        <v>0</v>
      </c>
      <c r="F510" s="6">
        <v>0</v>
      </c>
      <c r="G510" s="6">
        <v>0</v>
      </c>
      <c r="H510" s="6" cm="1">
        <f t="array" ref="H510:I510">VLOOKUP(A510,'[1]January-2024'!$A$3:$H$432,{7,8},0)</f>
        <v>25</v>
      </c>
      <c r="I510" s="6">
        <v>25</v>
      </c>
      <c r="J510" s="6">
        <f>VLOOKUP(A510,'[1]January-2024'!$A$3:$N$432,14,0)</f>
        <v>0</v>
      </c>
      <c r="K510" s="6">
        <v>10</v>
      </c>
      <c r="L510" s="6">
        <v>10</v>
      </c>
      <c r="M510" s="4" t="s">
        <v>16</v>
      </c>
      <c r="N510" s="6">
        <v>0</v>
      </c>
    </row>
    <row r="511" spans="1:14" customFormat="1" ht="15.75" x14ac:dyDescent="0.25">
      <c r="A511" s="4">
        <v>170243</v>
      </c>
      <c r="B511" s="5" t="s">
        <v>14</v>
      </c>
      <c r="C511" s="6" cm="1">
        <f t="array" ref="C511:G511">VLOOKUP(A511,'[1]January-2024'!$A$3:$M$432,{9,10,11,12,13},0)</f>
        <v>0</v>
      </c>
      <c r="D511" s="6">
        <v>0</v>
      </c>
      <c r="E511" s="6">
        <v>0</v>
      </c>
      <c r="F511" s="6">
        <v>0</v>
      </c>
      <c r="G511" s="6">
        <v>0</v>
      </c>
      <c r="H511" s="6" cm="1">
        <f t="array" ref="H511:I511">VLOOKUP(A511,'[1]January-2024'!$A$3:$H$432,{7,8},0)</f>
        <v>25</v>
      </c>
      <c r="I511" s="6">
        <v>25</v>
      </c>
      <c r="J511" s="6">
        <f>VLOOKUP(A511,'[1]January-2024'!$A$3:$N$432,14,0)</f>
        <v>0</v>
      </c>
      <c r="K511" s="6">
        <v>10</v>
      </c>
      <c r="L511" s="6">
        <v>10</v>
      </c>
      <c r="M511" s="4" t="s">
        <v>16</v>
      </c>
      <c r="N511" s="6">
        <v>0</v>
      </c>
    </row>
    <row r="512" spans="1:14" customFormat="1" ht="15.75" x14ac:dyDescent="0.25">
      <c r="A512" s="4">
        <v>170251</v>
      </c>
      <c r="B512" s="5" t="s">
        <v>14</v>
      </c>
      <c r="C512" s="6" cm="1">
        <f t="array" ref="C512:G512">VLOOKUP(A512,'[1]January-2024'!$A$3:$M$432,{9,10,11,12,13},0)</f>
        <v>0</v>
      </c>
      <c r="D512" s="6">
        <v>0</v>
      </c>
      <c r="E512" s="6">
        <v>0</v>
      </c>
      <c r="F512" s="6">
        <v>0</v>
      </c>
      <c r="G512" s="6">
        <v>0</v>
      </c>
      <c r="H512" s="6" cm="1">
        <f t="array" ref="H512:I512">VLOOKUP(A512,'[1]January-2024'!$A$3:$H$432,{7,8},0)</f>
        <v>24</v>
      </c>
      <c r="I512" s="6">
        <v>24</v>
      </c>
      <c r="J512" s="6">
        <f>VLOOKUP(A512,'[1]January-2024'!$A$3:$N$432,14,0)</f>
        <v>0</v>
      </c>
      <c r="K512" s="6">
        <v>10</v>
      </c>
      <c r="L512" s="6">
        <v>10</v>
      </c>
      <c r="M512" s="4" t="s">
        <v>16</v>
      </c>
      <c r="N512" s="6">
        <v>0</v>
      </c>
    </row>
    <row r="513" spans="1:14" customFormat="1" ht="15.75" x14ac:dyDescent="0.25">
      <c r="A513" s="4">
        <v>170254</v>
      </c>
      <c r="B513" s="5" t="s">
        <v>14</v>
      </c>
      <c r="C513" s="6" cm="1">
        <f t="array" ref="C513:G513">VLOOKUP(A513,'[1]January-2024'!$A$3:$M$432,{9,10,11,12,13},0)</f>
        <v>0</v>
      </c>
      <c r="D513" s="6">
        <v>0</v>
      </c>
      <c r="E513" s="6">
        <v>0</v>
      </c>
      <c r="F513" s="6">
        <v>0</v>
      </c>
      <c r="G513" s="6">
        <v>0</v>
      </c>
      <c r="H513" s="6" cm="1">
        <f t="array" ref="H513:I513">VLOOKUP(A513,'[1]January-2024'!$A$3:$H$432,{7,8},0)</f>
        <v>25</v>
      </c>
      <c r="I513" s="6">
        <v>25</v>
      </c>
      <c r="J513" s="6">
        <f>VLOOKUP(A513,'[1]January-2024'!$A$3:$N$432,14,0)</f>
        <v>0</v>
      </c>
      <c r="K513" s="6">
        <v>10</v>
      </c>
      <c r="L513" s="6">
        <v>10</v>
      </c>
      <c r="M513" s="4" t="s">
        <v>16</v>
      </c>
      <c r="N513" s="6">
        <v>0</v>
      </c>
    </row>
    <row r="514" spans="1:14" customFormat="1" ht="15.75" x14ac:dyDescent="0.25">
      <c r="A514" s="4">
        <v>170264</v>
      </c>
      <c r="B514" s="5" t="s">
        <v>14</v>
      </c>
      <c r="C514" s="6" cm="1">
        <f t="array" ref="C514:G514">VLOOKUP(A514,'[1]January-2024'!$A$3:$M$432,{9,10,11,12,13},0)</f>
        <v>0</v>
      </c>
      <c r="D514" s="6">
        <v>0</v>
      </c>
      <c r="E514" s="6">
        <v>0</v>
      </c>
      <c r="F514" s="6">
        <v>0</v>
      </c>
      <c r="G514" s="6">
        <v>0</v>
      </c>
      <c r="H514" s="6" cm="1">
        <f t="array" ref="H514:I514">VLOOKUP(A514,'[1]January-2024'!$A$3:$H$432,{7,8},0)</f>
        <v>25</v>
      </c>
      <c r="I514" s="6">
        <v>25</v>
      </c>
      <c r="J514" s="6">
        <f>VLOOKUP(A514,'[1]January-2024'!$A$3:$N$432,14,0)</f>
        <v>0</v>
      </c>
      <c r="K514" s="6">
        <v>10</v>
      </c>
      <c r="L514" s="6">
        <v>10</v>
      </c>
      <c r="M514" s="4" t="s">
        <v>16</v>
      </c>
      <c r="N514" s="6">
        <v>0</v>
      </c>
    </row>
    <row r="515" spans="1:14" customFormat="1" ht="15.75" x14ac:dyDescent="0.25">
      <c r="A515" s="4">
        <v>230078</v>
      </c>
      <c r="B515" s="5" t="s">
        <v>14</v>
      </c>
      <c r="C515" s="6" cm="1">
        <f t="array" ref="C515:G515">VLOOKUP(A515,'[1]January-2024'!$A$3:$M$432,{9,10,11,12,13},0)</f>
        <v>0</v>
      </c>
      <c r="D515" s="6">
        <v>0</v>
      </c>
      <c r="E515" s="6">
        <v>0</v>
      </c>
      <c r="F515" s="6">
        <v>0</v>
      </c>
      <c r="G515" s="6">
        <v>0</v>
      </c>
      <c r="H515" s="6" cm="1">
        <f t="array" ref="H515:I515">VLOOKUP(A515,'[1]January-2024'!$A$3:$H$432,{7,8},0)</f>
        <v>24</v>
      </c>
      <c r="I515" s="6">
        <v>24</v>
      </c>
      <c r="J515" s="6">
        <f>VLOOKUP(A515,'[1]January-2024'!$A$3:$N$432,14,0)</f>
        <v>0</v>
      </c>
      <c r="K515" s="6">
        <v>10</v>
      </c>
      <c r="L515" s="6">
        <v>10</v>
      </c>
      <c r="M515" s="4" t="s">
        <v>16</v>
      </c>
      <c r="N515" s="6">
        <v>0</v>
      </c>
    </row>
    <row r="516" spans="1:14" customFormat="1" ht="15.75" x14ac:dyDescent="0.25">
      <c r="A516" s="4" t="s">
        <v>481</v>
      </c>
      <c r="B516" s="5" t="s">
        <v>14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4" t="s">
        <v>16</v>
      </c>
      <c r="N516" s="6">
        <v>0</v>
      </c>
    </row>
    <row r="517" spans="1:14" customFormat="1" ht="15.75" x14ac:dyDescent="0.25">
      <c r="A517" s="4" t="s">
        <v>482</v>
      </c>
      <c r="B517" s="5" t="s">
        <v>14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4" t="s">
        <v>16</v>
      </c>
      <c r="N517" s="6">
        <v>0</v>
      </c>
    </row>
    <row r="518" spans="1:14" customFormat="1" ht="15.75" x14ac:dyDescent="0.25">
      <c r="A518" s="4" t="s">
        <v>483</v>
      </c>
      <c r="B518" s="5" t="s">
        <v>14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4" t="s">
        <v>16</v>
      </c>
      <c r="N518" s="6">
        <v>0</v>
      </c>
    </row>
    <row r="519" spans="1:14" customFormat="1" ht="15.75" x14ac:dyDescent="0.25">
      <c r="A519" s="4" t="s">
        <v>484</v>
      </c>
      <c r="B519" s="5" t="s">
        <v>14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4" t="s">
        <v>16</v>
      </c>
      <c r="N519" s="6">
        <v>0</v>
      </c>
    </row>
    <row r="520" spans="1:14" customFormat="1" ht="15.75" x14ac:dyDescent="0.25">
      <c r="A520" s="4" t="s">
        <v>485</v>
      </c>
      <c r="B520" s="5" t="s">
        <v>14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4" t="s">
        <v>16</v>
      </c>
      <c r="N520" s="6">
        <v>0</v>
      </c>
    </row>
    <row r="521" spans="1:14" customFormat="1" ht="15.75" x14ac:dyDescent="0.25">
      <c r="A521" s="4" t="s">
        <v>486</v>
      </c>
      <c r="B521" s="5" t="s">
        <v>14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4" t="s">
        <v>16</v>
      </c>
      <c r="N521" s="6">
        <v>0</v>
      </c>
    </row>
    <row r="522" spans="1:14" customFormat="1" ht="15.75" x14ac:dyDescent="0.25">
      <c r="A522" s="4" t="s">
        <v>487</v>
      </c>
      <c r="B522" s="5" t="s">
        <v>14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4" t="s">
        <v>17</v>
      </c>
      <c r="N522" s="6">
        <v>0</v>
      </c>
    </row>
    <row r="523" spans="1:14" customFormat="1" ht="15.75" x14ac:dyDescent="0.25">
      <c r="A523" s="4" t="s">
        <v>488</v>
      </c>
      <c r="B523" s="5" t="s">
        <v>14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4" t="s">
        <v>17</v>
      </c>
      <c r="N523" s="6">
        <v>0</v>
      </c>
    </row>
    <row r="524" spans="1:14" customFormat="1" ht="15.75" x14ac:dyDescent="0.25">
      <c r="A524" s="4" t="s">
        <v>489</v>
      </c>
      <c r="B524" s="5" t="s">
        <v>14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4" t="s">
        <v>17</v>
      </c>
      <c r="N524" s="6">
        <v>0</v>
      </c>
    </row>
    <row r="525" spans="1:14" customFormat="1" ht="15.75" x14ac:dyDescent="0.25">
      <c r="A525" s="4" t="s">
        <v>490</v>
      </c>
      <c r="B525" s="5" t="s">
        <v>14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4" t="s">
        <v>17</v>
      </c>
      <c r="N525" s="6">
        <v>0</v>
      </c>
    </row>
    <row r="526" spans="1:14" customFormat="1" ht="15.75" x14ac:dyDescent="0.25">
      <c r="A526" s="4" t="s">
        <v>491</v>
      </c>
      <c r="B526" s="5" t="s">
        <v>14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4" t="s">
        <v>17</v>
      </c>
      <c r="N526" s="6">
        <v>0</v>
      </c>
    </row>
    <row r="527" spans="1:14" customFormat="1" ht="15.75" x14ac:dyDescent="0.25">
      <c r="A527" s="4" t="s">
        <v>492</v>
      </c>
      <c r="B527" s="5" t="s">
        <v>14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4" t="s">
        <v>16</v>
      </c>
      <c r="N527" s="6">
        <v>0</v>
      </c>
    </row>
    <row r="528" spans="1:14" customFormat="1" ht="15.75" x14ac:dyDescent="0.25">
      <c r="A528" s="4" t="s">
        <v>493</v>
      </c>
      <c r="B528" s="5" t="s">
        <v>14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4" t="s">
        <v>16</v>
      </c>
      <c r="N528" s="6">
        <v>0</v>
      </c>
    </row>
    <row r="529" spans="1:14" customFormat="1" ht="15.75" x14ac:dyDescent="0.25">
      <c r="A529" s="4" t="s">
        <v>494</v>
      </c>
      <c r="B529" s="5" t="s">
        <v>14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4" t="s">
        <v>16</v>
      </c>
      <c r="N529" s="6">
        <v>0</v>
      </c>
    </row>
    <row r="530" spans="1:14" customFormat="1" ht="15.75" x14ac:dyDescent="0.25">
      <c r="A530" s="4" t="s">
        <v>495</v>
      </c>
      <c r="B530" s="5" t="s">
        <v>14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4" t="s">
        <v>16</v>
      </c>
      <c r="N530" s="6">
        <v>0</v>
      </c>
    </row>
    <row r="531" spans="1:14" customFormat="1" ht="15.75" x14ac:dyDescent="0.25">
      <c r="A531" s="4" t="s">
        <v>496</v>
      </c>
      <c r="B531" s="5" t="s">
        <v>14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4" t="s">
        <v>16</v>
      </c>
      <c r="N531" s="6">
        <v>0</v>
      </c>
    </row>
    <row r="532" spans="1:14" customFormat="1" ht="15.75" x14ac:dyDescent="0.25">
      <c r="A532" s="4" t="s">
        <v>497</v>
      </c>
      <c r="B532" s="5" t="s">
        <v>14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4" t="s">
        <v>16</v>
      </c>
      <c r="N532" s="6">
        <v>0</v>
      </c>
    </row>
    <row r="533" spans="1:14" customFormat="1" ht="15.75" x14ac:dyDescent="0.25">
      <c r="A533" s="4" t="s">
        <v>498</v>
      </c>
      <c r="B533" s="5" t="s">
        <v>14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4" t="s">
        <v>16</v>
      </c>
      <c r="N533" s="6">
        <v>0</v>
      </c>
    </row>
    <row r="534" spans="1:14" customFormat="1" ht="15.75" x14ac:dyDescent="0.25">
      <c r="A534" s="4" t="s">
        <v>499</v>
      </c>
      <c r="B534" s="5" t="s">
        <v>14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4" t="s">
        <v>16</v>
      </c>
      <c r="N534" s="6">
        <v>0</v>
      </c>
    </row>
    <row r="535" spans="1:14" customFormat="1" ht="15.75" x14ac:dyDescent="0.25">
      <c r="A535" s="4" t="s">
        <v>500</v>
      </c>
      <c r="B535" s="5" t="s">
        <v>14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4" t="s">
        <v>16</v>
      </c>
      <c r="N535" s="6">
        <v>0</v>
      </c>
    </row>
    <row r="536" spans="1:14" customFormat="1" ht="15.75" x14ac:dyDescent="0.25">
      <c r="A536" s="4" t="s">
        <v>501</v>
      </c>
      <c r="B536" s="5" t="s">
        <v>14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4" t="s">
        <v>16</v>
      </c>
      <c r="N536" s="6">
        <v>0</v>
      </c>
    </row>
    <row r="537" spans="1:14" customFormat="1" ht="15.75" x14ac:dyDescent="0.25">
      <c r="A537" s="4" t="s">
        <v>502</v>
      </c>
      <c r="B537" s="5" t="s">
        <v>14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4" t="s">
        <v>16</v>
      </c>
      <c r="N537" s="6">
        <v>0</v>
      </c>
    </row>
    <row r="538" spans="1:14" customFormat="1" ht="15.75" x14ac:dyDescent="0.25">
      <c r="A538" s="4" t="s">
        <v>503</v>
      </c>
      <c r="B538" s="5" t="s">
        <v>14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4" t="s">
        <v>16</v>
      </c>
      <c r="N538" s="6">
        <v>0</v>
      </c>
    </row>
    <row r="539" spans="1:14" customFormat="1" ht="15.75" x14ac:dyDescent="0.25">
      <c r="A539" s="4" t="s">
        <v>504</v>
      </c>
      <c r="B539" s="5" t="s">
        <v>14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4" t="s">
        <v>16</v>
      </c>
      <c r="N539" s="6">
        <v>0</v>
      </c>
    </row>
    <row r="540" spans="1:14" customFormat="1" ht="15.75" x14ac:dyDescent="0.25">
      <c r="A540" s="4" t="s">
        <v>505</v>
      </c>
      <c r="B540" s="5" t="s">
        <v>14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4" t="s">
        <v>16</v>
      </c>
      <c r="N540" s="6">
        <v>0</v>
      </c>
    </row>
    <row r="541" spans="1:14" customFormat="1" ht="15.75" x14ac:dyDescent="0.25">
      <c r="A541" s="4" t="s">
        <v>506</v>
      </c>
      <c r="B541" s="5" t="s">
        <v>14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4" t="s">
        <v>16</v>
      </c>
      <c r="N541" s="6">
        <v>0</v>
      </c>
    </row>
    <row r="542" spans="1:14" customFormat="1" ht="15.75" x14ac:dyDescent="0.25">
      <c r="A542" s="4" t="s">
        <v>507</v>
      </c>
      <c r="B542" s="5" t="s">
        <v>14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4" t="s">
        <v>16</v>
      </c>
      <c r="N542" s="6">
        <v>0</v>
      </c>
    </row>
    <row r="543" spans="1:14" customFormat="1" ht="15.75" x14ac:dyDescent="0.25">
      <c r="A543" s="4" t="s">
        <v>508</v>
      </c>
      <c r="B543" s="5" t="s">
        <v>14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4" t="s">
        <v>16</v>
      </c>
      <c r="N543" s="6">
        <v>0</v>
      </c>
    </row>
    <row r="544" spans="1:14" customFormat="1" ht="15.75" x14ac:dyDescent="0.25">
      <c r="A544" s="4" t="s">
        <v>509</v>
      </c>
      <c r="B544" s="5" t="s">
        <v>14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4" t="s">
        <v>16</v>
      </c>
      <c r="N544" s="6">
        <v>0</v>
      </c>
    </row>
    <row r="545" spans="1:14" customFormat="1" ht="15.75" x14ac:dyDescent="0.25">
      <c r="A545" s="4" t="s">
        <v>510</v>
      </c>
      <c r="B545" s="5" t="s">
        <v>14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4" t="s">
        <v>16</v>
      </c>
      <c r="N545" s="6">
        <v>0</v>
      </c>
    </row>
    <row r="546" spans="1:14" customFormat="1" ht="15.75" x14ac:dyDescent="0.25">
      <c r="A546" s="4" t="s">
        <v>511</v>
      </c>
      <c r="B546" s="5" t="s">
        <v>14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4" t="s">
        <v>16</v>
      </c>
      <c r="N546" s="6">
        <v>0</v>
      </c>
    </row>
    <row r="547" spans="1:14" customFormat="1" ht="15.75" x14ac:dyDescent="0.25">
      <c r="A547" s="4" t="s">
        <v>512</v>
      </c>
      <c r="B547" s="5" t="s">
        <v>14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4" t="s">
        <v>16</v>
      </c>
      <c r="N547" s="6">
        <v>0</v>
      </c>
    </row>
    <row r="548" spans="1:14" customFormat="1" ht="15.75" x14ac:dyDescent="0.25">
      <c r="A548" s="4" t="s">
        <v>513</v>
      </c>
      <c r="B548" s="5" t="s">
        <v>14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4" t="s">
        <v>16</v>
      </c>
      <c r="N548" s="6">
        <v>0</v>
      </c>
    </row>
    <row r="549" spans="1:14" customFormat="1" ht="15.75" x14ac:dyDescent="0.25">
      <c r="A549" s="4" t="s">
        <v>514</v>
      </c>
      <c r="B549" s="5" t="s">
        <v>14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4" t="s">
        <v>16</v>
      </c>
      <c r="N549" s="6">
        <v>0</v>
      </c>
    </row>
    <row r="550" spans="1:14" customFormat="1" ht="15.75" x14ac:dyDescent="0.25">
      <c r="A550" s="4" t="s">
        <v>515</v>
      </c>
      <c r="B550" s="5" t="s">
        <v>14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4" t="s">
        <v>16</v>
      </c>
      <c r="N550" s="6">
        <v>0</v>
      </c>
    </row>
    <row r="551" spans="1:14" customFormat="1" ht="15.75" x14ac:dyDescent="0.25">
      <c r="A551" s="4" t="s">
        <v>516</v>
      </c>
      <c r="B551" s="5" t="s">
        <v>14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4" t="s">
        <v>16</v>
      </c>
      <c r="N551" s="6">
        <v>0</v>
      </c>
    </row>
    <row r="552" spans="1:14" customFormat="1" ht="15.75" x14ac:dyDescent="0.25">
      <c r="A552" s="4" t="s">
        <v>517</v>
      </c>
      <c r="B552" s="5" t="s">
        <v>14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4" t="s">
        <v>16</v>
      </c>
      <c r="N552" s="6">
        <v>0</v>
      </c>
    </row>
    <row r="553" spans="1:14" customFormat="1" ht="15.75" x14ac:dyDescent="0.25">
      <c r="A553" s="4" t="s">
        <v>518</v>
      </c>
      <c r="B553" s="5" t="s">
        <v>14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4" t="s">
        <v>16</v>
      </c>
      <c r="N553" s="6">
        <v>0</v>
      </c>
    </row>
    <row r="554" spans="1:14" customFormat="1" ht="15.75" x14ac:dyDescent="0.25">
      <c r="A554" s="4" t="s">
        <v>519</v>
      </c>
      <c r="B554" s="5" t="s">
        <v>14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4" t="s">
        <v>16</v>
      </c>
      <c r="N554" s="6">
        <v>0</v>
      </c>
    </row>
    <row r="555" spans="1:14" customFormat="1" ht="15.75" x14ac:dyDescent="0.25">
      <c r="A555" s="4" t="s">
        <v>520</v>
      </c>
      <c r="B555" s="5" t="s">
        <v>14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4" t="s">
        <v>16</v>
      </c>
      <c r="N555" s="6">
        <v>0</v>
      </c>
    </row>
    <row r="556" spans="1:14" customFormat="1" ht="15.75" x14ac:dyDescent="0.25">
      <c r="A556" s="4" t="s">
        <v>521</v>
      </c>
      <c r="B556" s="5" t="s">
        <v>14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4" t="s">
        <v>16</v>
      </c>
      <c r="N556" s="6">
        <v>0</v>
      </c>
    </row>
    <row r="557" spans="1:14" customFormat="1" ht="15.75" x14ac:dyDescent="0.25">
      <c r="A557" s="4" t="s">
        <v>522</v>
      </c>
      <c r="B557" s="5" t="s">
        <v>14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4" t="s">
        <v>16</v>
      </c>
      <c r="N557" s="6">
        <v>0</v>
      </c>
    </row>
    <row r="558" spans="1:14" customFormat="1" ht="15.75" x14ac:dyDescent="0.25">
      <c r="A558" s="4" t="s">
        <v>523</v>
      </c>
      <c r="B558" s="5" t="s">
        <v>14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4" t="s">
        <v>16</v>
      </c>
      <c r="N558" s="6">
        <v>0</v>
      </c>
    </row>
    <row r="559" spans="1:14" customFormat="1" ht="15.75" x14ac:dyDescent="0.25">
      <c r="A559" s="4" t="s">
        <v>524</v>
      </c>
      <c r="B559" s="5" t="s">
        <v>14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4" t="s">
        <v>16</v>
      </c>
      <c r="N559" s="6">
        <v>0</v>
      </c>
    </row>
    <row r="560" spans="1:14" customFormat="1" ht="15.75" x14ac:dyDescent="0.25">
      <c r="A560" s="4" t="s">
        <v>525</v>
      </c>
      <c r="B560" s="5" t="s">
        <v>14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4" t="s">
        <v>16</v>
      </c>
      <c r="N560" s="6">
        <v>0</v>
      </c>
    </row>
    <row r="561" spans="1:14" customFormat="1" ht="15.75" x14ac:dyDescent="0.25">
      <c r="A561" s="4" t="s">
        <v>526</v>
      </c>
      <c r="B561" s="5" t="s">
        <v>14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4" t="s">
        <v>16</v>
      </c>
      <c r="N561" s="6">
        <v>0</v>
      </c>
    </row>
    <row r="562" spans="1:14" customFormat="1" ht="15.75" x14ac:dyDescent="0.25">
      <c r="A562" s="4" t="s">
        <v>527</v>
      </c>
      <c r="B562" s="5" t="s">
        <v>14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4" t="s">
        <v>16</v>
      </c>
      <c r="N562" s="6">
        <v>0</v>
      </c>
    </row>
    <row r="563" spans="1:14" customFormat="1" ht="15.75" x14ac:dyDescent="0.25">
      <c r="A563" s="4" t="s">
        <v>528</v>
      </c>
      <c r="B563" s="5" t="s">
        <v>14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4" t="s">
        <v>16</v>
      </c>
      <c r="N563" s="6">
        <v>0</v>
      </c>
    </row>
    <row r="564" spans="1:14" customFormat="1" ht="15.75" x14ac:dyDescent="0.25">
      <c r="A564" s="4" t="s">
        <v>529</v>
      </c>
      <c r="B564" s="5" t="s">
        <v>14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4" t="s">
        <v>16</v>
      </c>
      <c r="N564" s="6">
        <v>0</v>
      </c>
    </row>
    <row r="565" spans="1:14" customFormat="1" ht="15.75" x14ac:dyDescent="0.25">
      <c r="A565" s="4" t="s">
        <v>530</v>
      </c>
      <c r="B565" s="5" t="s">
        <v>14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4" t="s">
        <v>16</v>
      </c>
      <c r="N565" s="6">
        <v>0</v>
      </c>
    </row>
    <row r="566" spans="1:14" customFormat="1" ht="15.75" x14ac:dyDescent="0.25">
      <c r="A566" s="4" t="s">
        <v>531</v>
      </c>
      <c r="B566" s="5" t="s">
        <v>14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4" t="s">
        <v>16</v>
      </c>
      <c r="N566" s="6">
        <v>0</v>
      </c>
    </row>
    <row r="567" spans="1:14" customFormat="1" ht="15.75" x14ac:dyDescent="0.25">
      <c r="A567" s="4" t="s">
        <v>532</v>
      </c>
      <c r="B567" s="5" t="s">
        <v>14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4" t="s">
        <v>16</v>
      </c>
      <c r="N567" s="6">
        <v>0</v>
      </c>
    </row>
    <row r="568" spans="1:14" customFormat="1" ht="15.75" x14ac:dyDescent="0.25">
      <c r="A568" s="4" t="s">
        <v>533</v>
      </c>
      <c r="B568" s="5" t="s">
        <v>14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4" t="s">
        <v>16</v>
      </c>
      <c r="N568" s="6">
        <v>0</v>
      </c>
    </row>
    <row r="569" spans="1:14" customFormat="1" ht="15.75" x14ac:dyDescent="0.25">
      <c r="A569" s="4" t="s">
        <v>534</v>
      </c>
      <c r="B569" s="5" t="s">
        <v>14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4" t="s">
        <v>16</v>
      </c>
      <c r="N569" s="6">
        <v>0</v>
      </c>
    </row>
    <row r="570" spans="1:14" customFormat="1" ht="15.75" x14ac:dyDescent="0.25">
      <c r="A570" s="4" t="s">
        <v>535</v>
      </c>
      <c r="B570" s="5" t="s">
        <v>14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4" t="s">
        <v>16</v>
      </c>
      <c r="N570" s="6">
        <v>0</v>
      </c>
    </row>
    <row r="571" spans="1:14" customFormat="1" ht="15.75" x14ac:dyDescent="0.25">
      <c r="A571" s="4" t="s">
        <v>536</v>
      </c>
      <c r="B571" s="5" t="s">
        <v>14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4" t="s">
        <v>16</v>
      </c>
      <c r="N571" s="6">
        <v>0</v>
      </c>
    </row>
    <row r="572" spans="1:14" customFormat="1" ht="15.75" x14ac:dyDescent="0.25">
      <c r="A572" s="4" t="s">
        <v>537</v>
      </c>
      <c r="B572" s="5" t="s">
        <v>14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4" t="s">
        <v>16</v>
      </c>
      <c r="N572" s="6">
        <v>0</v>
      </c>
    </row>
    <row r="573" spans="1:14" customFormat="1" ht="15.75" x14ac:dyDescent="0.25">
      <c r="A573" s="4" t="s">
        <v>538</v>
      </c>
      <c r="B573" s="5" t="s">
        <v>14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4" t="s">
        <v>16</v>
      </c>
      <c r="N573" s="6">
        <v>0</v>
      </c>
    </row>
    <row r="574" spans="1:14" customFormat="1" ht="15.75" x14ac:dyDescent="0.25">
      <c r="A574" s="4" t="s">
        <v>539</v>
      </c>
      <c r="B574" s="5" t="s">
        <v>14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4" t="s">
        <v>16</v>
      </c>
      <c r="N574" s="6">
        <v>0</v>
      </c>
    </row>
    <row r="575" spans="1:14" customFormat="1" ht="15.75" x14ac:dyDescent="0.25">
      <c r="A575" s="4" t="s">
        <v>540</v>
      </c>
      <c r="B575" s="5" t="s">
        <v>14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4" t="s">
        <v>16</v>
      </c>
      <c r="N575" s="6">
        <v>0</v>
      </c>
    </row>
    <row r="576" spans="1:14" customFormat="1" ht="15.75" x14ac:dyDescent="0.25">
      <c r="A576" s="4" t="s">
        <v>541</v>
      </c>
      <c r="B576" s="5" t="s">
        <v>14</v>
      </c>
      <c r="C576" s="6" cm="1">
        <f t="array" ref="C576:G576">VLOOKUP(A576,'[1]January-2024'!$A$3:$M$432,{9,10,11,12,13},0)</f>
        <v>0</v>
      </c>
      <c r="D576" s="6">
        <v>0</v>
      </c>
      <c r="E576" s="6">
        <v>0</v>
      </c>
      <c r="F576" s="6">
        <v>0</v>
      </c>
      <c r="G576" s="6">
        <v>0</v>
      </c>
      <c r="H576" s="6" cm="1">
        <f t="array" ref="H576:I576">VLOOKUP(A576,'[1]January-2024'!$A$3:$H$432,{7,8},0)</f>
        <v>25</v>
      </c>
      <c r="I576" s="6">
        <v>25</v>
      </c>
      <c r="J576" s="6">
        <f>VLOOKUP(A576,'[1]January-2024'!$A$3:$N$432,14,0)</f>
        <v>0</v>
      </c>
      <c r="K576" s="6">
        <v>10</v>
      </c>
      <c r="L576" s="6">
        <v>10</v>
      </c>
      <c r="M576" s="4" t="s">
        <v>16</v>
      </c>
      <c r="N576" s="6">
        <v>0</v>
      </c>
    </row>
    <row r="577" spans="1:14" customFormat="1" ht="15.75" x14ac:dyDescent="0.25">
      <c r="A577" s="4" t="s">
        <v>542</v>
      </c>
      <c r="B577" s="5" t="s">
        <v>14</v>
      </c>
      <c r="C577" s="6" cm="1">
        <f t="array" ref="C577:G577">VLOOKUP(A577,'[1]January-2024'!$A$3:$M$432,{9,10,11,12,13},0)</f>
        <v>4</v>
      </c>
      <c r="D577" s="6">
        <v>0</v>
      </c>
      <c r="E577" s="6">
        <v>0</v>
      </c>
      <c r="F577" s="6">
        <v>0</v>
      </c>
      <c r="G577" s="6">
        <v>0</v>
      </c>
      <c r="H577" s="6" cm="1">
        <f t="array" ref="H577:I577">VLOOKUP(A577,'[1]January-2024'!$A$3:$H$432,{7,8},0)</f>
        <v>24</v>
      </c>
      <c r="I577" s="6">
        <v>20</v>
      </c>
      <c r="J577" s="6">
        <f>VLOOKUP(A577,'[1]January-2024'!$A$3:$N$432,14,0)</f>
        <v>4</v>
      </c>
      <c r="K577" s="6">
        <v>3</v>
      </c>
      <c r="L577" s="6">
        <v>3</v>
      </c>
      <c r="M577" s="4" t="s">
        <v>16</v>
      </c>
      <c r="N577" s="6">
        <v>0</v>
      </c>
    </row>
    <row r="578" spans="1:14" customFormat="1" ht="15.75" x14ac:dyDescent="0.25">
      <c r="A578" s="4" t="s">
        <v>543</v>
      </c>
      <c r="B578" s="5" t="s">
        <v>14</v>
      </c>
      <c r="C578" s="6" cm="1">
        <f t="array" ref="C578:G578">VLOOKUP(A578,'[1]January-2024'!$A$3:$M$432,{9,10,11,12,13},0)</f>
        <v>3</v>
      </c>
      <c r="D578" s="6">
        <v>0</v>
      </c>
      <c r="E578" s="6">
        <v>0</v>
      </c>
      <c r="F578" s="6">
        <v>0</v>
      </c>
      <c r="G578" s="6">
        <v>0</v>
      </c>
      <c r="H578" s="6" cm="1">
        <f t="array" ref="H578:I578">VLOOKUP(A578,'[1]January-2024'!$A$3:$H$432,{7,8},0)</f>
        <v>25</v>
      </c>
      <c r="I578" s="6">
        <v>22</v>
      </c>
      <c r="J578" s="6">
        <f>VLOOKUP(A578,'[1]January-2024'!$A$3:$N$432,14,0)</f>
        <v>3</v>
      </c>
      <c r="K578" s="6">
        <v>8</v>
      </c>
      <c r="L578" s="6">
        <v>8</v>
      </c>
      <c r="M578" s="4" t="s">
        <v>16</v>
      </c>
      <c r="N578" s="6">
        <v>0</v>
      </c>
    </row>
    <row r="579" spans="1:14" customFormat="1" ht="15.75" x14ac:dyDescent="0.25">
      <c r="A579" s="4" t="s">
        <v>544</v>
      </c>
      <c r="B579" s="5" t="s">
        <v>14</v>
      </c>
      <c r="C579" s="6" cm="1">
        <f t="array" ref="C579:G579">VLOOKUP(A579,'[1]January-2024'!$A$3:$M$432,{9,10,11,12,13},0)</f>
        <v>0</v>
      </c>
      <c r="D579" s="6">
        <v>3</v>
      </c>
      <c r="E579" s="6">
        <v>0</v>
      </c>
      <c r="F579" s="6">
        <v>0</v>
      </c>
      <c r="G579" s="6">
        <v>0</v>
      </c>
      <c r="H579" s="6" cm="1">
        <f t="array" ref="H579:I579">VLOOKUP(A579,'[1]January-2024'!$A$3:$H$432,{7,8},0)</f>
        <v>25</v>
      </c>
      <c r="I579" s="6">
        <v>22</v>
      </c>
      <c r="J579" s="6">
        <f>VLOOKUP(A579,'[1]January-2024'!$A$3:$N$432,14,0)</f>
        <v>3</v>
      </c>
      <c r="K579" s="6">
        <v>8</v>
      </c>
      <c r="L579" s="6">
        <v>8</v>
      </c>
      <c r="M579" s="4" t="s">
        <v>16</v>
      </c>
      <c r="N579" s="6">
        <v>0</v>
      </c>
    </row>
    <row r="580" spans="1:14" customFormat="1" ht="15.75" x14ac:dyDescent="0.25">
      <c r="A580" s="4" t="s">
        <v>545</v>
      </c>
      <c r="B580" s="5" t="s">
        <v>14</v>
      </c>
      <c r="C580" s="6" cm="1">
        <f t="array" ref="C580:G580">VLOOKUP(A580,'[1]January-2024'!$A$3:$M$432,{9,10,11,12,13},0)</f>
        <v>0</v>
      </c>
      <c r="D580" s="6">
        <v>0</v>
      </c>
      <c r="E580" s="6">
        <v>0</v>
      </c>
      <c r="F580" s="6">
        <v>0</v>
      </c>
      <c r="G580" s="6">
        <v>0</v>
      </c>
      <c r="H580" s="6" cm="1">
        <f t="array" ref="H580:I580">VLOOKUP(A580,'[1]January-2024'!$A$3:$H$432,{7,8},0)</f>
        <v>25</v>
      </c>
      <c r="I580" s="6">
        <v>25</v>
      </c>
      <c r="J580" s="6">
        <f>VLOOKUP(A580,'[1]January-2024'!$A$3:$N$432,14,0)</f>
        <v>0</v>
      </c>
      <c r="K580" s="6">
        <v>10</v>
      </c>
      <c r="L580" s="6">
        <v>10</v>
      </c>
      <c r="M580" s="4" t="s">
        <v>16</v>
      </c>
      <c r="N580" s="6">
        <v>0</v>
      </c>
    </row>
    <row r="581" spans="1:14" customFormat="1" ht="15.75" x14ac:dyDescent="0.25">
      <c r="A581" s="4" t="s">
        <v>546</v>
      </c>
      <c r="B581" s="5" t="s">
        <v>14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4" t="s">
        <v>16</v>
      </c>
      <c r="N581" s="6">
        <v>0</v>
      </c>
    </row>
    <row r="582" spans="1:14" customFormat="1" ht="15.75" x14ac:dyDescent="0.25">
      <c r="A582" s="4" t="s">
        <v>547</v>
      </c>
      <c r="B582" s="5" t="s">
        <v>14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4" t="s">
        <v>16</v>
      </c>
      <c r="N582" s="6">
        <v>0</v>
      </c>
    </row>
    <row r="583" spans="1:14" customFormat="1" ht="15.75" x14ac:dyDescent="0.25">
      <c r="A583" s="4" t="s">
        <v>548</v>
      </c>
      <c r="B583" s="5" t="s">
        <v>14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4" t="s">
        <v>16</v>
      </c>
      <c r="N583" s="6">
        <v>0</v>
      </c>
    </row>
    <row r="584" spans="1:14" customFormat="1" ht="15.75" x14ac:dyDescent="0.25">
      <c r="A584" s="4" t="s">
        <v>549</v>
      </c>
      <c r="B584" s="5" t="s">
        <v>14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4" t="s">
        <v>17</v>
      </c>
      <c r="N584" s="6">
        <v>0</v>
      </c>
    </row>
  </sheetData>
  <autoFilter ref="A1:N584" xr:uid="{F73E1710-DA66-4EAB-9890-9D9E5CCAB0A2}"/>
  <conditionalFormatting sqref="A2:A584">
    <cfRule type="duplicateValues" dxfId="4" priority="1"/>
    <cfRule type="duplicateValues" dxfId="3" priority="2"/>
  </conditionalFormatting>
  <conditionalFormatting sqref="A2:A584">
    <cfRule type="duplicateValues" dxfId="2" priority="3"/>
    <cfRule type="duplicateValues" dxfId="1" priority="4"/>
    <cfRule type="duplicateValues" dxfId="0" priority="5"/>
  </conditionalFormatting>
  <conditionalFormatting sqref="A1:N1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{98CD7EF5-8C02-4AB7-992A-A5247632EF66}</x14:id>
        </ext>
      </extLs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CD7EF5-8C02-4AB7-992A-A5247632EF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A1:N1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DBCD-51D8-44ED-BBEE-A7F8A5F82EC1}">
  <dimension ref="A1"/>
  <sheetViews>
    <sheetView workbookViewId="0">
      <selection activeCell="N16" sqref="N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 jan24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G1H2 HR L&amp;D</dc:creator>
  <cp:lastModifiedBy>G1H2 HR L&amp;D</cp:lastModifiedBy>
  <dcterms:created xsi:type="dcterms:W3CDTF">2024-02-16T08:26:15Z</dcterms:created>
  <dcterms:modified xsi:type="dcterms:W3CDTF">2024-02-16T09:44:03Z</dcterms:modified>
</cp:coreProperties>
</file>