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AndroidProjects\YarnCostingIndia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definedNames>
    <definedName name="Comm">Sheet1!$C$12</definedName>
    <definedName name="ConCost">Sheet1!$C$11</definedName>
    <definedName name="CottonRate">Sheet1!$C$6</definedName>
    <definedName name="CottonRate2">Sheet1!$C$7</definedName>
    <definedName name="MatCost">Sheet1!$C$10</definedName>
    <definedName name="OthExp">Sheet1!$C$13</definedName>
    <definedName name="Waste">Sheet1!$C$9</definedName>
    <definedName name="YarnCost">Sheet1!$C$14</definedName>
    <definedName name="YarnCount">Sheet1!$C$5</definedName>
    <definedName name="YarnRate">Sheet1!$C$15</definedName>
    <definedName name="Yield">Sheet1!$C$8</definedName>
  </definedNames>
  <calcPr calcId="152511"/>
</workbook>
</file>

<file path=xl/calcChain.xml><?xml version="1.0" encoding="utf-8"?>
<calcChain xmlns="http://schemas.openxmlformats.org/spreadsheetml/2006/main">
  <c r="C7" i="1" l="1"/>
  <c r="C10" i="1" s="1"/>
  <c r="C14" i="1" s="1"/>
  <c r="C16" i="1" l="1"/>
  <c r="B16" i="1"/>
</calcChain>
</file>

<file path=xl/sharedStrings.xml><?xml version="1.0" encoding="utf-8"?>
<sst xmlns="http://schemas.openxmlformats.org/spreadsheetml/2006/main" count="41" uniqueCount="33">
  <si>
    <t>Yield</t>
  </si>
  <si>
    <t>Less : Waste Recovery</t>
  </si>
  <si>
    <t>Material Cost</t>
  </si>
  <si>
    <t>Conversion Cost</t>
  </si>
  <si>
    <t>Yarn Cost</t>
  </si>
  <si>
    <t>Yarn Market Rate</t>
  </si>
  <si>
    <t>Rs/Kg</t>
  </si>
  <si>
    <t>Rs/Candy</t>
  </si>
  <si>
    <t>%</t>
  </si>
  <si>
    <t>Rs/Kg/Count</t>
  </si>
  <si>
    <t>Yarn Count</t>
  </si>
  <si>
    <t>Do Not Enter Values in Pink Cells</t>
  </si>
  <si>
    <t xml:space="preserve">Entered valus are not actual </t>
  </si>
  <si>
    <t>Other Expenses (Sales)</t>
  </si>
  <si>
    <t>Commission (Sales)</t>
  </si>
  <si>
    <t>BASIC YARN COST CALCULATION</t>
  </si>
  <si>
    <t>Cotton Rate/355.6164</t>
  </si>
  <si>
    <t>MatCost+(YarnCount*ConCost)+(MatCost*(Comm/100))+OthExp</t>
  </si>
  <si>
    <t>Cotton Rate</t>
  </si>
  <si>
    <t>((CottonRate2*100)/Yield)-Waste     c*100/d)-e</t>
  </si>
  <si>
    <t>a</t>
  </si>
  <si>
    <t>i</t>
  </si>
  <si>
    <t>e</t>
  </si>
  <si>
    <t>b</t>
  </si>
  <si>
    <t>c</t>
  </si>
  <si>
    <t>l</t>
  </si>
  <si>
    <t>d</t>
  </si>
  <si>
    <t>f</t>
  </si>
  <si>
    <t>g</t>
  </si>
  <si>
    <t>h</t>
  </si>
  <si>
    <t>j</t>
  </si>
  <si>
    <t>k</t>
  </si>
  <si>
    <t>f+(a*g)+(f*(h/100))+i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</si>
</sst>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2" fontId="2" fillId="2" borderId="1" xfId="0" applyNumberFormat="1" applyFont="1" applyFill="1" applyBorder="1" applyAlignment="1">
      <alignment horizontal="right" indent="1"/>
    </xf>
    <xf numFmtId="2" fontId="2" fillId="0" borderId="1" xfId="0" applyNumberFormat="1" applyFont="1" applyBorder="1" applyAlignment="1">
      <alignment horizontal="right" indent="1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9"/>
  <sheetViews>
    <sheetView tabSelected="1" topLeftCell="A3" workbookViewId="0">
      <selection activeCell="F16" sqref="F16"/>
    </sheetView>
  </sheetViews>
  <sheetFormatPr defaultRowHeight="15" x14ac:dyDescent="0.25"/>
  <cols>
    <col min="2" max="2" width="32" customWidth="1"/>
    <col min="3" max="3" width="15.5703125" customWidth="1"/>
    <col min="4" max="4" width="19" customWidth="1"/>
    <col min="5" max="5" width="7.5703125" customWidth="1"/>
    <col min="6" max="6" width="64.85546875" customWidth="1"/>
  </cols>
  <sheetData>
    <row r="4" spans="1:6" ht="25.5" customHeight="1" x14ac:dyDescent="0.25">
      <c r="B4" s="7" t="s">
        <v>15</v>
      </c>
      <c r="C4" s="7"/>
      <c r="D4" s="7"/>
    </row>
    <row r="5" spans="1:6" ht="21" x14ac:dyDescent="0.35">
      <c r="A5" t="s">
        <v>20</v>
      </c>
      <c r="B5" s="2" t="s">
        <v>10</v>
      </c>
      <c r="C5" s="3">
        <v>32</v>
      </c>
      <c r="D5" s="4"/>
    </row>
    <row r="6" spans="1:6" ht="21" x14ac:dyDescent="0.35">
      <c r="A6" t="s">
        <v>23</v>
      </c>
      <c r="B6" s="2" t="s">
        <v>18</v>
      </c>
      <c r="C6" s="3">
        <v>32500</v>
      </c>
      <c r="D6" s="2" t="s">
        <v>7</v>
      </c>
    </row>
    <row r="7" spans="1:6" ht="21" x14ac:dyDescent="0.35">
      <c r="A7" t="s">
        <v>24</v>
      </c>
      <c r="B7" s="2" t="s">
        <v>18</v>
      </c>
      <c r="C7" s="5">
        <f>CottonRate/355.6164</f>
        <v>91.390610781729976</v>
      </c>
      <c r="D7" s="2" t="s">
        <v>6</v>
      </c>
      <c r="F7" t="s">
        <v>16</v>
      </c>
    </row>
    <row r="8" spans="1:6" ht="21" x14ac:dyDescent="0.35">
      <c r="A8" t="s">
        <v>26</v>
      </c>
      <c r="B8" s="2" t="s">
        <v>0</v>
      </c>
      <c r="C8" s="6">
        <v>85</v>
      </c>
      <c r="D8" s="2" t="s">
        <v>8</v>
      </c>
    </row>
    <row r="9" spans="1:6" ht="21" x14ac:dyDescent="0.35">
      <c r="A9" t="s">
        <v>22</v>
      </c>
      <c r="B9" s="2" t="s">
        <v>1</v>
      </c>
      <c r="C9" s="6">
        <v>1.25</v>
      </c>
      <c r="D9" s="2" t="s">
        <v>6</v>
      </c>
    </row>
    <row r="10" spans="1:6" ht="21" x14ac:dyDescent="0.35">
      <c r="A10" t="s">
        <v>27</v>
      </c>
      <c r="B10" s="2" t="s">
        <v>2</v>
      </c>
      <c r="C10" s="5">
        <f>((CottonRate2*100)/Yield)-Waste</f>
        <v>106.26836562556467</v>
      </c>
      <c r="D10" s="2" t="s">
        <v>6</v>
      </c>
      <c r="F10" t="s">
        <v>19</v>
      </c>
    </row>
    <row r="11" spans="1:6" ht="21" x14ac:dyDescent="0.35">
      <c r="A11" t="s">
        <v>28</v>
      </c>
      <c r="B11" s="2" t="s">
        <v>3</v>
      </c>
      <c r="C11" s="6">
        <v>1.75</v>
      </c>
      <c r="D11" s="2" t="s">
        <v>9</v>
      </c>
      <c r="F11" s="1"/>
    </row>
    <row r="12" spans="1:6" ht="21" x14ac:dyDescent="0.35">
      <c r="A12" t="s">
        <v>29</v>
      </c>
      <c r="B12" s="2" t="s">
        <v>14</v>
      </c>
      <c r="C12" s="3">
        <v>1</v>
      </c>
      <c r="D12" s="2" t="s">
        <v>8</v>
      </c>
      <c r="F12" s="1"/>
    </row>
    <row r="13" spans="1:6" ht="21" x14ac:dyDescent="0.35">
      <c r="A13" t="s">
        <v>21</v>
      </c>
      <c r="B13" s="2" t="s">
        <v>13</v>
      </c>
      <c r="C13" s="3">
        <v>2</v>
      </c>
      <c r="D13" s="2" t="s">
        <v>6</v>
      </c>
    </row>
    <row r="14" spans="1:6" ht="21" x14ac:dyDescent="0.35">
      <c r="A14" t="s">
        <v>30</v>
      </c>
      <c r="B14" s="2" t="s">
        <v>4</v>
      </c>
      <c r="C14" s="5">
        <f>MatCost+(YarnCount*ConCost)+(MatCost*(Comm/100))+OthExp</f>
        <v>165.33104928182033</v>
      </c>
      <c r="D14" s="2" t="s">
        <v>6</v>
      </c>
      <c r="F14" t="s">
        <v>17</v>
      </c>
    </row>
    <row r="15" spans="1:6" ht="21" x14ac:dyDescent="0.35">
      <c r="A15" t="s">
        <v>31</v>
      </c>
      <c r="B15" s="2" t="s">
        <v>5</v>
      </c>
      <c r="C15" s="6">
        <v>168</v>
      </c>
      <c r="D15" s="2" t="s">
        <v>6</v>
      </c>
      <c r="F15" t="s">
        <v>32</v>
      </c>
    </row>
    <row r="16" spans="1:6" ht="21" x14ac:dyDescent="0.35">
      <c r="A16" t="s">
        <v>25</v>
      </c>
      <c r="B16" s="2" t="str">
        <f>IF(C15-C14&gt;0,"Profit","Loss")</f>
        <v>Profit</v>
      </c>
      <c r="C16" s="5">
        <f>IF(C15-C14&gt;0,C15-C14,(C15-C14)*-1)</f>
        <v>2.6689507181796728</v>
      </c>
      <c r="D16" s="2" t="s">
        <v>6</v>
      </c>
    </row>
    <row r="18" spans="2:4" ht="18.75" x14ac:dyDescent="0.3">
      <c r="B18" s="8" t="s">
        <v>11</v>
      </c>
      <c r="C18" s="8"/>
      <c r="D18" s="8"/>
    </row>
    <row r="19" spans="2:4" ht="18.75" x14ac:dyDescent="0.3">
      <c r="B19" s="8" t="s">
        <v>12</v>
      </c>
      <c r="C19" s="8"/>
      <c r="D19" s="8"/>
    </row>
  </sheetData>
  <mergeCells count="3">
    <mergeCell ref="B4:D4"/>
    <mergeCell ref="B18:D18"/>
    <mergeCell ref="B19:D19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Comm</vt:lpstr>
      <vt:lpstr>ConCost</vt:lpstr>
      <vt:lpstr>CottonRate</vt:lpstr>
      <vt:lpstr>CottonRate2</vt:lpstr>
      <vt:lpstr>MatCost</vt:lpstr>
      <vt:lpstr>OthExp</vt:lpstr>
      <vt:lpstr>Waste</vt:lpstr>
      <vt:lpstr>YarnCost</vt:lpstr>
      <vt:lpstr>YarnCount</vt:lpstr>
      <vt:lpstr>YarnRate</vt:lpstr>
      <vt:lpstr>Yield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Hitu</dc:creator>
  <cp:lastModifiedBy>Parsania Hardik</cp:lastModifiedBy>
  <dcterms:created xsi:type="dcterms:W3CDTF">2015-09-30T02:11:04Z</dcterms:created>
  <dcterms:modified xsi:type="dcterms:W3CDTF">2016-02-15T18:37:51Z</dcterms:modified>
</cp:coreProperties>
</file>