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rrivae-backend\lib\bom_sli_module\"/>
    </mc:Choice>
  </mc:AlternateContent>
  <xr:revisionPtr revIDLastSave="0" documentId="13_ncr:1_{B619D940-A936-4465-A404-4CBD988AFD7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utting List" sheetId="1" r:id="rId1"/>
    <sheet name="Hardware and Accessories" sheetId="2" r:id="rId2"/>
    <sheet name="Material Requirement" sheetId="3" r:id="rId3"/>
  </sheets>
  <definedNames>
    <definedName name="_xlnm._FilterDatabase" localSheetId="0" hidden="1">'Cutting List'!$A$1:$AF$57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3" l="1"/>
  <c r="G19" i="3"/>
  <c r="H22" i="2" l="1"/>
  <c r="H21" i="2"/>
  <c r="H20" i="2"/>
  <c r="H18" i="2"/>
  <c r="H17" i="2"/>
  <c r="H9" i="2"/>
</calcChain>
</file>

<file path=xl/sharedStrings.xml><?xml version="1.0" encoding="utf-8"?>
<sst xmlns="http://schemas.openxmlformats.org/spreadsheetml/2006/main" count="933" uniqueCount="155">
  <si>
    <t>S.No.</t>
  </si>
  <si>
    <t>Don't Read this</t>
  </si>
  <si>
    <t>SrNo.</t>
  </si>
  <si>
    <t>Material</t>
  </si>
  <si>
    <t>Specification</t>
  </si>
  <si>
    <t>Make</t>
  </si>
  <si>
    <t>Size</t>
  </si>
  <si>
    <t>Code</t>
  </si>
  <si>
    <t>Unit</t>
  </si>
  <si>
    <t>Qty</t>
  </si>
  <si>
    <t>Article Code</t>
  </si>
  <si>
    <t>Article Name</t>
  </si>
  <si>
    <t>Part Name</t>
  </si>
  <si>
    <t>SR.NO.</t>
  </si>
  <si>
    <t>HRVKF016BSBBWR</t>
  </si>
  <si>
    <t>HRVKF016OSLBWR</t>
  </si>
  <si>
    <t>supplier</t>
  </si>
  <si>
    <t>Total</t>
  </si>
  <si>
    <t>Total qty</t>
  </si>
  <si>
    <t>Laminate Shade</t>
  </si>
  <si>
    <t>Extra</t>
  </si>
  <si>
    <t>Qty. in Meter</t>
  </si>
  <si>
    <t>Supplier</t>
  </si>
  <si>
    <t>F1</t>
  </si>
  <si>
    <t>Sidmark</t>
  </si>
  <si>
    <t>22 X 1.3</t>
  </si>
  <si>
    <t>22 x 0.8</t>
  </si>
  <si>
    <t>Mat TopLam BotLam</t>
  </si>
  <si>
    <t>Finished Length</t>
  </si>
  <si>
    <t>Finished Width</t>
  </si>
  <si>
    <t>Finished Thickness</t>
  </si>
  <si>
    <t>Part Code</t>
  </si>
  <si>
    <t>Barcode 1</t>
  </si>
  <si>
    <t>Barcode 2</t>
  </si>
  <si>
    <t>Edge 1</t>
  </si>
  <si>
    <t>Edge 2</t>
  </si>
  <si>
    <t>Edge 3</t>
  </si>
  <si>
    <t>Edge 4</t>
  </si>
  <si>
    <t>Grain</t>
  </si>
  <si>
    <t>Cutting Length</t>
  </si>
  <si>
    <t>Cutting Width</t>
  </si>
  <si>
    <t>Wall Shelf Rod</t>
  </si>
  <si>
    <t>Cutting Thickness</t>
  </si>
  <si>
    <t>Customer Name</t>
  </si>
  <si>
    <t>Part Material</t>
  </si>
  <si>
    <t>Laminate Top</t>
  </si>
  <si>
    <t>Laminate Bottom</t>
  </si>
  <si>
    <t>SurfTgrid</t>
  </si>
  <si>
    <t>SurfBgrid</t>
  </si>
  <si>
    <t>SLI</t>
  </si>
  <si>
    <t>ebco</t>
  </si>
  <si>
    <t>WSR 100</t>
  </si>
  <si>
    <t>Nos</t>
  </si>
  <si>
    <t>A_Vanity_760_580_Left_Side_V</t>
  </si>
  <si>
    <t>Top Panel</t>
  </si>
  <si>
    <t>AR_BWR16_Raw PU_CAPPUCHINO 21091_SF_White_08mm</t>
  </si>
  <si>
    <t>A_Vanity1001</t>
  </si>
  <si>
    <t>Rehau  uni 75701 2mm</t>
  </si>
  <si>
    <t>A_Vanity_760_580_Left_Side_W</t>
  </si>
  <si>
    <t>AR_BWR16_Raw</t>
  </si>
  <si>
    <t>PU_CAPPUCHINO</t>
  </si>
  <si>
    <t>21091_SF_White_08mm</t>
  </si>
  <si>
    <t>Shelf Pin (Wooden Bat Shelf)</t>
  </si>
  <si>
    <t>CSS1</t>
  </si>
  <si>
    <t>Attribution of Part Material</t>
  </si>
  <si>
    <t>Attribution of Lam Top</t>
  </si>
  <si>
    <t>Attribution of Lam Bottom</t>
  </si>
  <si>
    <t>Attribution of Edgeband</t>
  </si>
  <si>
    <t>L-Bracket 40 x 40</t>
  </si>
  <si>
    <t>SS 304</t>
  </si>
  <si>
    <t>L-Bracket 20 x 20</t>
  </si>
  <si>
    <t>F_Small_Side Panel_Ri</t>
  </si>
  <si>
    <t>AR_BWR16_Raw 21091_SF_White_08mm 21091_SF_White_08mm</t>
  </si>
  <si>
    <t>Screw</t>
  </si>
  <si>
    <t>CA_Vanit1002</t>
  </si>
  <si>
    <t>Rehau  uni 75701 0.8mm</t>
  </si>
  <si>
    <t>CA_Vanity_760_580_Left_Side_W</t>
  </si>
  <si>
    <t>for Mate1 - Qty of Mate 1 * Attribution Ratio</t>
  </si>
  <si>
    <t>C_Small_Side Panel_Le</t>
  </si>
  <si>
    <t>CA_Vanit1003</t>
  </si>
  <si>
    <t>16x4</t>
  </si>
  <si>
    <t>Back Panels</t>
  </si>
  <si>
    <t>A_Vanity1005</t>
  </si>
  <si>
    <t>A_Vanity1006</t>
  </si>
  <si>
    <t>CBS4016</t>
  </si>
  <si>
    <t>A_Big_Side Panel_Le</t>
  </si>
  <si>
    <t>A_Vanity1007</t>
  </si>
  <si>
    <t>Pcs</t>
  </si>
  <si>
    <t>G_Big_Side Panel_Ri</t>
  </si>
  <si>
    <t>20x4</t>
  </si>
  <si>
    <t>CBS4020</t>
  </si>
  <si>
    <t>A_Vanity1008</t>
  </si>
  <si>
    <t>25x4</t>
  </si>
  <si>
    <t>CBS4025</t>
  </si>
  <si>
    <t>Bottom Panel</t>
  </si>
  <si>
    <t>35x4</t>
  </si>
  <si>
    <t>CBS4035</t>
  </si>
  <si>
    <t>A_Vanity1009</t>
  </si>
  <si>
    <t>ADJUSTABLE CORNER BRACKET</t>
  </si>
  <si>
    <t>B_Back Panels</t>
  </si>
  <si>
    <t>CA_Vanit1010</t>
  </si>
  <si>
    <t>ACB 1</t>
  </si>
  <si>
    <t>Set</t>
  </si>
  <si>
    <t>F_Back Panels</t>
  </si>
  <si>
    <t>CA_Vanit1011</t>
  </si>
  <si>
    <t>Door</t>
  </si>
  <si>
    <t>A_Vanity1013</t>
  </si>
  <si>
    <t>MIP_T212</t>
  </si>
  <si>
    <t>ACB - W1</t>
  </si>
  <si>
    <t>M4 Connecting Screw - One way</t>
  </si>
  <si>
    <t xml:space="preserve">5 x 35 mm </t>
  </si>
  <si>
    <t>A_Vanity1012</t>
  </si>
  <si>
    <t>CNS 35 S</t>
  </si>
  <si>
    <t>Right Angle Connector</t>
  </si>
  <si>
    <t>20x20</t>
  </si>
  <si>
    <t>RAC 2</t>
  </si>
  <si>
    <t>Filler</t>
  </si>
  <si>
    <t>A_Vanity1014</t>
  </si>
  <si>
    <t>Front_Dado</t>
  </si>
  <si>
    <t>A_Vanity1015</t>
  </si>
  <si>
    <t>A_Vanity_Model_780_560_Right_W</t>
  </si>
  <si>
    <t>A_Vanity_760_580_Right_Side_W</t>
  </si>
  <si>
    <t>Alu. Profile Glass Shutter</t>
  </si>
  <si>
    <t>3 mtr</t>
  </si>
  <si>
    <t>GSP1 4-50</t>
  </si>
  <si>
    <t xml:space="preserve">Alu. Profile Glass Shutter with Handle </t>
  </si>
  <si>
    <t>CA_Vanity_760_580_Right_Sid_W</t>
  </si>
  <si>
    <t>GSP1 4-50H</t>
  </si>
  <si>
    <t>A_Vanity_Model_830_620_Right_W</t>
  </si>
  <si>
    <t>A_Vanity_830_620_Right_Side_W</t>
  </si>
  <si>
    <t>CA_Vanity_830_620_Right_Sid_W</t>
  </si>
  <si>
    <t>A_Vanity_850_620_Left_Side_W</t>
  </si>
  <si>
    <t>A_Vanity1022</t>
  </si>
  <si>
    <t>CA_Vanit1023</t>
  </si>
  <si>
    <t>CA_Vanity_850_620_Left_Side_W</t>
  </si>
  <si>
    <t>CA_Vanit1024</t>
  </si>
  <si>
    <t>A_Vanity1026</t>
  </si>
  <si>
    <t>A_Vanity1027</t>
  </si>
  <si>
    <t>A_Vanity1028</t>
  </si>
  <si>
    <t>A_Vanity1029</t>
  </si>
  <si>
    <t>CA_Vanit1030</t>
  </si>
  <si>
    <t>CA_Vanit1031</t>
  </si>
  <si>
    <t>A_Vanity1032</t>
  </si>
  <si>
    <t>A_Vanity1034</t>
  </si>
  <si>
    <t>A_Vanity1033</t>
  </si>
  <si>
    <t>A_Vanity1035</t>
  </si>
  <si>
    <t>A_Vanity1036</t>
  </si>
  <si>
    <t>Edgeband Qty</t>
  </si>
  <si>
    <t>s</t>
  </si>
  <si>
    <t>No Edgeband</t>
  </si>
  <si>
    <t>MK_78</t>
  </si>
  <si>
    <t>MK_79</t>
  </si>
  <si>
    <t>Edgeband Requirement</t>
  </si>
  <si>
    <t>MK_99</t>
  </si>
  <si>
    <t>MK_100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</si>
</sst>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mbria"/>
      <family val="1"/>
    </font>
    <font>
      <sz val="11"/>
      <name val="Calibri"/>
      <family val="2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0" xfId="0" applyFont="1" applyAlignment="1"/>
    <xf numFmtId="0" fontId="2" fillId="3" borderId="3" xfId="0" applyFont="1" applyFill="1" applyBorder="1" applyAlignment="1">
      <alignment horizontal="center" wrapText="1"/>
    </xf>
    <xf numFmtId="0" fontId="3" fillId="0" borderId="0" xfId="0" applyFont="1" applyAlignment="1"/>
    <xf numFmtId="0" fontId="4" fillId="4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Alignment="1"/>
    <xf numFmtId="0" fontId="3" fillId="0" borderId="0" xfId="0" applyFont="1"/>
    <xf numFmtId="0" fontId="5" fillId="0" borderId="3" xfId="0" applyFont="1" applyBorder="1"/>
    <xf numFmtId="0" fontId="3" fillId="0" borderId="0" xfId="0" applyFont="1" applyAlignment="1">
      <alignment horizontal="right"/>
    </xf>
    <xf numFmtId="0" fontId="3" fillId="5" borderId="3" xfId="0" applyFont="1" applyFill="1" applyBorder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0" fillId="0" borderId="0" xfId="0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7"/>
  <sheetViews>
    <sheetView tabSelected="1" zoomScale="75" zoomScaleNormal="75" workbookViewId="0">
      <selection activeCell="B2" sqref="B2"/>
    </sheetView>
  </sheetViews>
  <sheetFormatPr defaultColWidth="14.44140625" defaultRowHeight="15.75" customHeight="1" x14ac:dyDescent="0.25"/>
  <cols>
    <col min="1" max="1" width="5.5546875" customWidth="1"/>
    <col min="2" max="3" width="31.33203125" customWidth="1"/>
    <col min="4" max="4" width="20.109375" customWidth="1"/>
    <col min="5" max="5" width="57" customWidth="1"/>
    <col min="6" max="6" width="14.109375" customWidth="1"/>
    <col min="7" max="7" width="13.5546875" customWidth="1"/>
    <col min="8" max="8" width="16.5546875" customWidth="1"/>
    <col min="9" max="9" width="4.109375" customWidth="1"/>
    <col min="10" max="11" width="12.88671875" customWidth="1"/>
    <col min="12" max="12" width="9.44140625" customWidth="1"/>
    <col min="13" max="16" width="21.88671875" customWidth="1"/>
    <col min="17" max="17" width="5.5546875" customWidth="1"/>
    <col min="18" max="18" width="13.109375" customWidth="1"/>
    <col min="19" max="19" width="12.6640625" customWidth="1"/>
    <col min="20" max="20" width="15.5546875" customWidth="1"/>
    <col min="21" max="21" width="29.44140625" customWidth="1"/>
    <col min="22" max="22" width="15.109375" customWidth="1"/>
    <col min="23" max="24" width="21.5546875" customWidth="1"/>
    <col min="25" max="25" width="8.5546875" customWidth="1"/>
    <col min="26" max="26" width="8.88671875" customWidth="1"/>
    <col min="27" max="27" width="7.6640625" customWidth="1"/>
    <col min="28" max="28" width="13.88671875" bestFit="1" customWidth="1"/>
    <col min="29" max="29" width="36.6640625" customWidth="1"/>
    <col min="30" max="30" width="19.109375" customWidth="1"/>
    <col min="31" max="31" width="22.109375" customWidth="1"/>
    <col min="32" max="32" width="20.5546875" customWidth="1"/>
  </cols>
  <sheetData>
    <row r="1" spans="1:32" ht="14.4" x14ac:dyDescent="0.3">
      <c r="A1" s="6" t="s">
        <v>0</v>
      </c>
      <c r="B1" s="8" t="s">
        <v>10</v>
      </c>
      <c r="C1" s="6" t="s">
        <v>11</v>
      </c>
      <c r="D1" s="13" t="s">
        <v>12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9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42</v>
      </c>
      <c r="U1" s="6" t="s">
        <v>43</v>
      </c>
      <c r="V1" s="6" t="s">
        <v>44</v>
      </c>
      <c r="W1" s="6" t="s">
        <v>45</v>
      </c>
      <c r="X1" s="6" t="s">
        <v>46</v>
      </c>
      <c r="Y1" s="6" t="s">
        <v>47</v>
      </c>
      <c r="Z1" s="6" t="s">
        <v>48</v>
      </c>
      <c r="AA1" s="2" t="s">
        <v>6</v>
      </c>
      <c r="AB1" s="2" t="s">
        <v>147</v>
      </c>
      <c r="AC1" s="2" t="s">
        <v>49</v>
      </c>
      <c r="AD1" s="2" t="s">
        <v>49</v>
      </c>
      <c r="AE1" s="2" t="s">
        <v>49</v>
      </c>
      <c r="AF1" s="2" t="s">
        <v>49</v>
      </c>
    </row>
    <row r="2" spans="1:32" ht="14.4" x14ac:dyDescent="0.3">
      <c r="A2" s="16">
        <v>1</v>
      </c>
      <c r="B2" s="28" t="s">
        <v>153</v>
      </c>
      <c r="C2" s="18" t="s">
        <v>53</v>
      </c>
      <c r="D2" s="6" t="s">
        <v>54</v>
      </c>
      <c r="E2" s="6" t="s">
        <v>55</v>
      </c>
      <c r="F2" s="16">
        <v>780</v>
      </c>
      <c r="G2" s="16">
        <v>578</v>
      </c>
      <c r="H2" s="16">
        <v>18</v>
      </c>
      <c r="I2" s="19">
        <v>16</v>
      </c>
      <c r="J2" s="6" t="s">
        <v>56</v>
      </c>
      <c r="K2" s="6" t="s">
        <v>56</v>
      </c>
      <c r="L2" s="6"/>
      <c r="M2" s="18" t="s">
        <v>57</v>
      </c>
      <c r="N2" s="18" t="s">
        <v>57</v>
      </c>
      <c r="O2" s="18" t="s">
        <v>57</v>
      </c>
      <c r="P2" s="18" t="s">
        <v>57</v>
      </c>
      <c r="Q2" s="16">
        <v>0</v>
      </c>
      <c r="R2" s="19">
        <v>777</v>
      </c>
      <c r="S2" s="19">
        <v>575</v>
      </c>
      <c r="T2" s="19">
        <v>16</v>
      </c>
      <c r="U2" s="6" t="s">
        <v>58</v>
      </c>
      <c r="V2" s="18" t="s">
        <v>59</v>
      </c>
      <c r="W2" s="18" t="s">
        <v>60</v>
      </c>
      <c r="X2" s="18" t="s">
        <v>61</v>
      </c>
      <c r="Y2" s="16">
        <v>0</v>
      </c>
      <c r="Z2" s="16">
        <v>0</v>
      </c>
      <c r="AA2" s="2" t="s">
        <v>26</v>
      </c>
      <c r="AB2" s="2">
        <v>2.8</v>
      </c>
      <c r="AC2" s="2" t="s">
        <v>64</v>
      </c>
      <c r="AD2" s="2" t="s">
        <v>65</v>
      </c>
      <c r="AE2" s="2" t="s">
        <v>66</v>
      </c>
      <c r="AF2" s="2" t="s">
        <v>67</v>
      </c>
    </row>
    <row r="3" spans="1:32" ht="14.4" x14ac:dyDescent="0.3">
      <c r="A3" s="20">
        <v>2</v>
      </c>
      <c r="B3" s="28" t="s">
        <v>153</v>
      </c>
      <c r="C3" s="21" t="s">
        <v>53</v>
      </c>
      <c r="D3" s="13" t="s">
        <v>71</v>
      </c>
      <c r="E3" s="13" t="s">
        <v>72</v>
      </c>
      <c r="F3" s="20">
        <v>414</v>
      </c>
      <c r="G3" s="20">
        <v>145</v>
      </c>
      <c r="H3" s="20">
        <v>18</v>
      </c>
      <c r="I3" s="22">
        <v>16</v>
      </c>
      <c r="J3" s="13" t="s">
        <v>74</v>
      </c>
      <c r="K3" s="13" t="s">
        <v>74</v>
      </c>
      <c r="L3" s="13"/>
      <c r="M3" s="21" t="s">
        <v>75</v>
      </c>
      <c r="N3" s="21" t="s">
        <v>75</v>
      </c>
      <c r="O3" s="21" t="s">
        <v>75</v>
      </c>
      <c r="P3" s="21" t="s">
        <v>75</v>
      </c>
      <c r="Q3" s="20">
        <v>0</v>
      </c>
      <c r="R3" s="22">
        <v>413.4</v>
      </c>
      <c r="S3" s="22">
        <v>144.4</v>
      </c>
      <c r="T3" s="22">
        <v>16</v>
      </c>
      <c r="U3" s="13" t="s">
        <v>76</v>
      </c>
      <c r="V3" s="21" t="s">
        <v>59</v>
      </c>
      <c r="W3" s="21" t="s">
        <v>61</v>
      </c>
      <c r="X3" s="21" t="s">
        <v>61</v>
      </c>
      <c r="Y3" s="20">
        <v>0</v>
      </c>
      <c r="Z3" s="20">
        <v>0</v>
      </c>
      <c r="AA3" s="2" t="s">
        <v>26</v>
      </c>
      <c r="AB3" s="2">
        <v>3</v>
      </c>
      <c r="AC3" s="2" t="s">
        <v>77</v>
      </c>
      <c r="AD3" s="2"/>
      <c r="AE3" s="2"/>
      <c r="AF3" s="2"/>
    </row>
    <row r="4" spans="1:32" ht="14.4" x14ac:dyDescent="0.3">
      <c r="A4" s="20">
        <v>3</v>
      </c>
      <c r="B4" s="28" t="s">
        <v>153</v>
      </c>
      <c r="C4" s="21" t="s">
        <v>53</v>
      </c>
      <c r="D4" s="13" t="s">
        <v>78</v>
      </c>
      <c r="E4" s="13" t="s">
        <v>72</v>
      </c>
      <c r="F4" s="20">
        <v>414</v>
      </c>
      <c r="G4" s="20">
        <v>145</v>
      </c>
      <c r="H4" s="20">
        <v>18</v>
      </c>
      <c r="I4" s="22">
        <v>16</v>
      </c>
      <c r="J4" s="13" t="s">
        <v>79</v>
      </c>
      <c r="K4" s="13" t="s">
        <v>79</v>
      </c>
      <c r="L4" s="13"/>
      <c r="M4" s="21" t="s">
        <v>75</v>
      </c>
      <c r="N4" s="18" t="s">
        <v>75</v>
      </c>
      <c r="O4" s="21" t="s">
        <v>75</v>
      </c>
      <c r="P4" s="21" t="s">
        <v>75</v>
      </c>
      <c r="Q4" s="20">
        <v>0</v>
      </c>
      <c r="R4" s="22">
        <v>413.4</v>
      </c>
      <c r="S4" s="22">
        <v>144.4</v>
      </c>
      <c r="T4" s="22">
        <v>16</v>
      </c>
      <c r="U4" s="13" t="s">
        <v>76</v>
      </c>
      <c r="V4" s="21" t="s">
        <v>59</v>
      </c>
      <c r="W4" s="21" t="s">
        <v>61</v>
      </c>
      <c r="X4" s="21" t="s">
        <v>61</v>
      </c>
      <c r="Y4" s="20">
        <v>0</v>
      </c>
      <c r="Z4" s="20">
        <v>0</v>
      </c>
      <c r="AA4" s="2" t="s">
        <v>26</v>
      </c>
      <c r="AB4" s="2">
        <v>3</v>
      </c>
    </row>
    <row r="5" spans="1:32" ht="14.4" x14ac:dyDescent="0.3">
      <c r="A5" s="20">
        <v>4</v>
      </c>
      <c r="B5" s="28" t="s">
        <v>153</v>
      </c>
      <c r="C5" s="21" t="s">
        <v>53</v>
      </c>
      <c r="D5" s="13" t="s">
        <v>81</v>
      </c>
      <c r="E5" s="13" t="s">
        <v>72</v>
      </c>
      <c r="F5" s="20">
        <v>414</v>
      </c>
      <c r="G5" s="20">
        <v>75</v>
      </c>
      <c r="H5" s="20">
        <v>18</v>
      </c>
      <c r="I5" s="22">
        <v>16</v>
      </c>
      <c r="J5" s="13" t="s">
        <v>82</v>
      </c>
      <c r="K5" s="13" t="s">
        <v>82</v>
      </c>
      <c r="L5" s="13"/>
      <c r="M5" s="21" t="s">
        <v>75</v>
      </c>
      <c r="N5" s="18" t="s">
        <v>75</v>
      </c>
      <c r="O5" s="21" t="s">
        <v>75</v>
      </c>
      <c r="P5" s="21" t="s">
        <v>75</v>
      </c>
      <c r="Q5" s="20">
        <v>0</v>
      </c>
      <c r="R5" s="22">
        <v>413.4</v>
      </c>
      <c r="S5" s="22">
        <v>74.400000000000006</v>
      </c>
      <c r="T5" s="22">
        <v>16</v>
      </c>
      <c r="U5" s="13" t="s">
        <v>58</v>
      </c>
      <c r="V5" s="21" t="s">
        <v>59</v>
      </c>
      <c r="W5" s="21" t="s">
        <v>61</v>
      </c>
      <c r="X5" s="21" t="s">
        <v>61</v>
      </c>
      <c r="Y5" s="20">
        <v>0</v>
      </c>
      <c r="Z5" s="20">
        <v>0</v>
      </c>
      <c r="AA5" s="2" t="s">
        <v>26</v>
      </c>
      <c r="AB5" s="2">
        <v>3</v>
      </c>
      <c r="AC5" s="2"/>
      <c r="AD5" s="2"/>
      <c r="AE5" s="2"/>
      <c r="AF5" s="2"/>
    </row>
    <row r="6" spans="1:32" ht="14.4" x14ac:dyDescent="0.3">
      <c r="A6" s="20">
        <v>5</v>
      </c>
      <c r="B6" s="28" t="s">
        <v>153</v>
      </c>
      <c r="C6" s="21" t="s">
        <v>53</v>
      </c>
      <c r="D6" s="13" t="s">
        <v>81</v>
      </c>
      <c r="E6" s="13" t="s">
        <v>72</v>
      </c>
      <c r="F6" s="20">
        <v>414</v>
      </c>
      <c r="G6" s="20">
        <v>75</v>
      </c>
      <c r="H6" s="20">
        <v>18</v>
      </c>
      <c r="I6" s="22">
        <v>16</v>
      </c>
      <c r="J6" s="13" t="s">
        <v>83</v>
      </c>
      <c r="K6" s="13" t="s">
        <v>83</v>
      </c>
      <c r="L6" s="13"/>
      <c r="M6" s="21" t="s">
        <v>75</v>
      </c>
      <c r="N6" s="18" t="s">
        <v>75</v>
      </c>
      <c r="O6" s="21" t="s">
        <v>75</v>
      </c>
      <c r="P6" s="21" t="s">
        <v>75</v>
      </c>
      <c r="Q6" s="20">
        <v>0</v>
      </c>
      <c r="R6" s="22">
        <v>413.4</v>
      </c>
      <c r="S6" s="22">
        <v>74.400000000000006</v>
      </c>
      <c r="T6" s="22">
        <v>16</v>
      </c>
      <c r="U6" s="13" t="s">
        <v>58</v>
      </c>
      <c r="V6" s="21" t="s">
        <v>59</v>
      </c>
      <c r="W6" s="21" t="s">
        <v>61</v>
      </c>
      <c r="X6" s="21" t="s">
        <v>61</v>
      </c>
      <c r="Y6" s="20">
        <v>0</v>
      </c>
      <c r="Z6" s="20">
        <v>0</v>
      </c>
      <c r="AA6" s="2" t="s">
        <v>26</v>
      </c>
      <c r="AB6" s="2">
        <v>3</v>
      </c>
      <c r="AC6" s="2"/>
      <c r="AD6" s="2"/>
      <c r="AE6" s="2"/>
      <c r="AF6" s="2"/>
    </row>
    <row r="7" spans="1:32" ht="14.4" x14ac:dyDescent="0.3">
      <c r="A7" s="20">
        <v>6</v>
      </c>
      <c r="B7" s="28" t="s">
        <v>153</v>
      </c>
      <c r="C7" s="21" t="s">
        <v>53</v>
      </c>
      <c r="D7" s="13" t="s">
        <v>85</v>
      </c>
      <c r="E7" s="13" t="s">
        <v>55</v>
      </c>
      <c r="F7" s="20">
        <v>432</v>
      </c>
      <c r="G7" s="20">
        <v>488</v>
      </c>
      <c r="H7" s="20">
        <v>18</v>
      </c>
      <c r="I7" s="22">
        <v>16</v>
      </c>
      <c r="J7" s="13" t="s">
        <v>86</v>
      </c>
      <c r="K7" s="13" t="s">
        <v>86</v>
      </c>
      <c r="L7" s="13"/>
      <c r="M7" s="21" t="s">
        <v>75</v>
      </c>
      <c r="N7" s="18" t="s">
        <v>75</v>
      </c>
      <c r="O7" s="21" t="s">
        <v>75</v>
      </c>
      <c r="P7" s="21" t="s">
        <v>75</v>
      </c>
      <c r="Q7" s="20">
        <v>0</v>
      </c>
      <c r="R7" s="22">
        <v>431.4</v>
      </c>
      <c r="S7" s="22">
        <v>487.4</v>
      </c>
      <c r="T7" s="22">
        <v>16</v>
      </c>
      <c r="U7" s="13" t="s">
        <v>58</v>
      </c>
      <c r="V7" s="21" t="s">
        <v>59</v>
      </c>
      <c r="W7" s="21" t="s">
        <v>60</v>
      </c>
      <c r="X7" s="21" t="s">
        <v>61</v>
      </c>
      <c r="Y7" s="20">
        <v>0</v>
      </c>
      <c r="Z7" s="20">
        <v>0</v>
      </c>
      <c r="AA7" s="2" t="s">
        <v>26</v>
      </c>
      <c r="AB7" s="2">
        <v>3</v>
      </c>
      <c r="AC7" s="2"/>
      <c r="AD7" s="2"/>
      <c r="AE7" s="2"/>
      <c r="AF7" s="2"/>
    </row>
    <row r="8" spans="1:32" ht="14.4" x14ac:dyDescent="0.3">
      <c r="A8" s="20">
        <v>7</v>
      </c>
      <c r="B8" s="28" t="s">
        <v>153</v>
      </c>
      <c r="C8" s="21" t="s">
        <v>53</v>
      </c>
      <c r="D8" s="13" t="s">
        <v>88</v>
      </c>
      <c r="E8" s="13" t="s">
        <v>72</v>
      </c>
      <c r="F8" s="20">
        <v>432</v>
      </c>
      <c r="G8" s="20">
        <v>488</v>
      </c>
      <c r="H8" s="20">
        <v>18</v>
      </c>
      <c r="I8" s="22">
        <v>16</v>
      </c>
      <c r="J8" s="13" t="s">
        <v>91</v>
      </c>
      <c r="K8" s="13" t="s">
        <v>91</v>
      </c>
      <c r="L8" s="13"/>
      <c r="M8" s="21" t="s">
        <v>75</v>
      </c>
      <c r="N8" s="18" t="s">
        <v>75</v>
      </c>
      <c r="O8" s="21" t="s">
        <v>75</v>
      </c>
      <c r="P8" s="21" t="s">
        <v>75</v>
      </c>
      <c r="Q8" s="20">
        <v>0</v>
      </c>
      <c r="R8" s="22">
        <v>431.4</v>
      </c>
      <c r="S8" s="22">
        <v>487.4</v>
      </c>
      <c r="T8" s="22">
        <v>16</v>
      </c>
      <c r="U8" s="13" t="s">
        <v>58</v>
      </c>
      <c r="V8" s="21" t="s">
        <v>59</v>
      </c>
      <c r="W8" s="21" t="s">
        <v>61</v>
      </c>
      <c r="X8" s="21" t="s">
        <v>61</v>
      </c>
      <c r="Y8" s="20">
        <v>0</v>
      </c>
      <c r="Z8" s="20">
        <v>0</v>
      </c>
      <c r="AA8" s="2" t="s">
        <v>26</v>
      </c>
      <c r="AB8" s="2">
        <v>3</v>
      </c>
      <c r="AC8" s="2"/>
      <c r="AD8" s="2"/>
      <c r="AE8" s="2"/>
      <c r="AF8" s="2"/>
    </row>
    <row r="9" spans="1:32" ht="14.4" x14ac:dyDescent="0.3">
      <c r="A9" s="16">
        <v>8</v>
      </c>
      <c r="B9" s="28" t="s">
        <v>153</v>
      </c>
      <c r="C9" s="21" t="s">
        <v>53</v>
      </c>
      <c r="D9" s="13" t="s">
        <v>94</v>
      </c>
      <c r="E9" s="13" t="s">
        <v>72</v>
      </c>
      <c r="F9" s="20">
        <v>654</v>
      </c>
      <c r="G9" s="20">
        <v>560</v>
      </c>
      <c r="H9" s="20">
        <v>18</v>
      </c>
      <c r="I9" s="22">
        <v>16</v>
      </c>
      <c r="J9" s="13" t="s">
        <v>97</v>
      </c>
      <c r="K9" s="13" t="s">
        <v>97</v>
      </c>
      <c r="L9" s="13"/>
      <c r="M9" s="21" t="s">
        <v>75</v>
      </c>
      <c r="N9" s="18" t="s">
        <v>75</v>
      </c>
      <c r="O9" s="21" t="s">
        <v>75</v>
      </c>
      <c r="P9" s="21" t="s">
        <v>75</v>
      </c>
      <c r="Q9" s="20">
        <v>0</v>
      </c>
      <c r="R9" s="22">
        <v>653.4</v>
      </c>
      <c r="S9" s="22">
        <v>559.4</v>
      </c>
      <c r="T9" s="22">
        <v>16</v>
      </c>
      <c r="U9" s="13" t="s">
        <v>58</v>
      </c>
      <c r="V9" s="21" t="s">
        <v>59</v>
      </c>
      <c r="W9" s="21" t="s">
        <v>61</v>
      </c>
      <c r="X9" s="21" t="s">
        <v>61</v>
      </c>
      <c r="Y9" s="20">
        <v>0</v>
      </c>
      <c r="Z9" s="20">
        <v>0</v>
      </c>
      <c r="AA9" s="2" t="s">
        <v>26</v>
      </c>
      <c r="AB9" s="2">
        <v>3</v>
      </c>
      <c r="AC9" s="2"/>
      <c r="AD9" s="2"/>
      <c r="AE9" s="2"/>
      <c r="AF9" s="2"/>
    </row>
    <row r="10" spans="1:32" ht="14.4" x14ac:dyDescent="0.3">
      <c r="A10" s="16">
        <v>9</v>
      </c>
      <c r="B10" s="28" t="s">
        <v>153</v>
      </c>
      <c r="C10" s="21" t="s">
        <v>53</v>
      </c>
      <c r="D10" s="13" t="s">
        <v>99</v>
      </c>
      <c r="E10" s="13" t="s">
        <v>72</v>
      </c>
      <c r="F10" s="20">
        <v>414</v>
      </c>
      <c r="G10" s="20">
        <v>120</v>
      </c>
      <c r="H10" s="20">
        <v>18</v>
      </c>
      <c r="I10" s="22">
        <v>16</v>
      </c>
      <c r="J10" s="13" t="s">
        <v>100</v>
      </c>
      <c r="K10" s="13" t="s">
        <v>100</v>
      </c>
      <c r="L10" s="13"/>
      <c r="M10" s="21" t="s">
        <v>75</v>
      </c>
      <c r="N10" s="18" t="s">
        <v>75</v>
      </c>
      <c r="O10" s="21" t="s">
        <v>75</v>
      </c>
      <c r="P10" s="21" t="s">
        <v>75</v>
      </c>
      <c r="Q10" s="20">
        <v>0</v>
      </c>
      <c r="R10" s="22">
        <v>413.4</v>
      </c>
      <c r="S10" s="22">
        <v>119.4</v>
      </c>
      <c r="T10" s="22">
        <v>16</v>
      </c>
      <c r="U10" s="13" t="s">
        <v>76</v>
      </c>
      <c r="V10" s="21" t="s">
        <v>59</v>
      </c>
      <c r="W10" s="21" t="s">
        <v>61</v>
      </c>
      <c r="X10" s="21" t="s">
        <v>61</v>
      </c>
      <c r="Y10" s="20">
        <v>0</v>
      </c>
      <c r="Z10" s="20">
        <v>0</v>
      </c>
      <c r="AA10" s="2" t="s">
        <v>26</v>
      </c>
      <c r="AB10" s="2">
        <v>3</v>
      </c>
      <c r="AC10" s="2"/>
      <c r="AD10" s="2"/>
      <c r="AE10" s="2"/>
      <c r="AF10" s="2"/>
    </row>
    <row r="11" spans="1:32" ht="14.4" x14ac:dyDescent="0.3">
      <c r="A11" s="16">
        <v>10</v>
      </c>
      <c r="B11" s="28" t="s">
        <v>153</v>
      </c>
      <c r="C11" s="21" t="s">
        <v>53</v>
      </c>
      <c r="D11" s="13" t="s">
        <v>103</v>
      </c>
      <c r="E11" s="13" t="s">
        <v>72</v>
      </c>
      <c r="F11" s="20">
        <v>414</v>
      </c>
      <c r="G11" s="20">
        <v>120</v>
      </c>
      <c r="H11" s="20">
        <v>18</v>
      </c>
      <c r="I11" s="22">
        <v>16</v>
      </c>
      <c r="J11" s="13" t="s">
        <v>104</v>
      </c>
      <c r="K11" s="13" t="s">
        <v>104</v>
      </c>
      <c r="L11" s="13"/>
      <c r="M11" s="21" t="s">
        <v>75</v>
      </c>
      <c r="N11" s="18" t="s">
        <v>75</v>
      </c>
      <c r="O11" s="21" t="s">
        <v>75</v>
      </c>
      <c r="P11" s="21" t="s">
        <v>75</v>
      </c>
      <c r="Q11" s="20">
        <v>0</v>
      </c>
      <c r="R11" s="22">
        <v>413.4</v>
      </c>
      <c r="S11" s="22">
        <v>119.4</v>
      </c>
      <c r="T11" s="22">
        <v>16</v>
      </c>
      <c r="U11" s="13" t="s">
        <v>76</v>
      </c>
      <c r="V11" s="21" t="s">
        <v>59</v>
      </c>
      <c r="W11" s="21" t="s">
        <v>61</v>
      </c>
      <c r="X11" s="21" t="s">
        <v>61</v>
      </c>
      <c r="Y11" s="20">
        <v>0</v>
      </c>
      <c r="Z11" s="20">
        <v>0</v>
      </c>
      <c r="AA11" s="2" t="s">
        <v>26</v>
      </c>
      <c r="AB11" s="2">
        <v>3</v>
      </c>
      <c r="AC11" s="2"/>
      <c r="AD11" s="2"/>
      <c r="AE11" s="2"/>
      <c r="AF11" s="2"/>
    </row>
    <row r="12" spans="1:32" ht="14.4" x14ac:dyDescent="0.3">
      <c r="A12" s="16">
        <v>11</v>
      </c>
      <c r="B12" s="28" t="s">
        <v>153</v>
      </c>
      <c r="C12" s="21" t="s">
        <v>53</v>
      </c>
      <c r="D12" s="13" t="s">
        <v>105</v>
      </c>
      <c r="E12" s="13" t="s">
        <v>55</v>
      </c>
      <c r="F12" s="20">
        <v>404</v>
      </c>
      <c r="G12" s="20">
        <v>343</v>
      </c>
      <c r="H12" s="20">
        <v>18</v>
      </c>
      <c r="I12" s="22">
        <v>16</v>
      </c>
      <c r="J12" s="13" t="s">
        <v>106</v>
      </c>
      <c r="K12" s="13" t="s">
        <v>106</v>
      </c>
      <c r="L12" s="13"/>
      <c r="M12" s="21" t="s">
        <v>57</v>
      </c>
      <c r="N12" s="18" t="s">
        <v>107</v>
      </c>
      <c r="O12" s="21" t="s">
        <v>57</v>
      </c>
      <c r="P12" s="21" t="s">
        <v>57</v>
      </c>
      <c r="Q12" s="20">
        <v>0</v>
      </c>
      <c r="R12" s="22">
        <v>401</v>
      </c>
      <c r="S12" s="22">
        <v>340</v>
      </c>
      <c r="T12" s="22">
        <v>16</v>
      </c>
      <c r="U12" s="13" t="s">
        <v>58</v>
      </c>
      <c r="V12" s="21" t="s">
        <v>59</v>
      </c>
      <c r="W12" s="21" t="s">
        <v>60</v>
      </c>
      <c r="X12" s="21" t="s">
        <v>61</v>
      </c>
      <c r="Y12" s="20">
        <v>0</v>
      </c>
      <c r="Z12" s="20">
        <v>0</v>
      </c>
      <c r="AA12" s="2" t="s">
        <v>26</v>
      </c>
      <c r="AB12" s="2">
        <v>3</v>
      </c>
      <c r="AC12" s="2"/>
      <c r="AD12" s="2"/>
      <c r="AE12" s="2"/>
      <c r="AF12" s="2"/>
    </row>
    <row r="13" spans="1:32" ht="14.4" x14ac:dyDescent="0.3">
      <c r="A13" s="16">
        <v>12</v>
      </c>
      <c r="B13" s="28" t="s">
        <v>153</v>
      </c>
      <c r="C13" s="21" t="s">
        <v>53</v>
      </c>
      <c r="D13" s="13" t="s">
        <v>105</v>
      </c>
      <c r="E13" s="13" t="s">
        <v>55</v>
      </c>
      <c r="F13" s="20">
        <v>404</v>
      </c>
      <c r="G13" s="20">
        <v>343</v>
      </c>
      <c r="H13" s="20">
        <v>18</v>
      </c>
      <c r="I13" s="22">
        <v>16</v>
      </c>
      <c r="J13" s="13" t="s">
        <v>111</v>
      </c>
      <c r="K13" s="13" t="s">
        <v>111</v>
      </c>
      <c r="L13" s="13"/>
      <c r="M13" s="21" t="s">
        <v>57</v>
      </c>
      <c r="N13" s="18" t="s">
        <v>107</v>
      </c>
      <c r="O13" s="21" t="s">
        <v>57</v>
      </c>
      <c r="P13" s="21" t="s">
        <v>57</v>
      </c>
      <c r="Q13" s="20">
        <v>0</v>
      </c>
      <c r="R13" s="22">
        <v>401</v>
      </c>
      <c r="S13" s="22">
        <v>340</v>
      </c>
      <c r="T13" s="22">
        <v>16</v>
      </c>
      <c r="U13" s="13" t="s">
        <v>58</v>
      </c>
      <c r="V13" s="21" t="s">
        <v>59</v>
      </c>
      <c r="W13" s="21" t="s">
        <v>60</v>
      </c>
      <c r="X13" s="21" t="s">
        <v>61</v>
      </c>
      <c r="Y13" s="20">
        <v>0</v>
      </c>
      <c r="Z13" s="20">
        <v>0</v>
      </c>
      <c r="AA13" s="2" t="s">
        <v>26</v>
      </c>
      <c r="AB13" s="2">
        <v>3</v>
      </c>
      <c r="AC13" s="2"/>
      <c r="AD13" s="2"/>
      <c r="AE13" s="2"/>
      <c r="AF13" s="2"/>
    </row>
    <row r="14" spans="1:32" ht="14.4" x14ac:dyDescent="0.3">
      <c r="A14" s="16">
        <v>13</v>
      </c>
      <c r="B14" s="28" t="s">
        <v>153</v>
      </c>
      <c r="C14" s="21" t="s">
        <v>53</v>
      </c>
      <c r="D14" s="13" t="s">
        <v>116</v>
      </c>
      <c r="E14" s="13" t="s">
        <v>55</v>
      </c>
      <c r="F14" s="20">
        <v>404</v>
      </c>
      <c r="G14" s="20">
        <v>100</v>
      </c>
      <c r="H14" s="20">
        <v>18</v>
      </c>
      <c r="I14" s="22">
        <v>16</v>
      </c>
      <c r="J14" s="13" t="s">
        <v>117</v>
      </c>
      <c r="K14" s="13" t="s">
        <v>117</v>
      </c>
      <c r="L14" s="13"/>
      <c r="M14" s="21" t="s">
        <v>57</v>
      </c>
      <c r="N14" s="18" t="s">
        <v>57</v>
      </c>
      <c r="O14" s="21" t="s">
        <v>57</v>
      </c>
      <c r="P14" s="21" t="s">
        <v>57</v>
      </c>
      <c r="Q14" s="20">
        <v>0</v>
      </c>
      <c r="R14" s="22">
        <v>401</v>
      </c>
      <c r="S14" s="22">
        <v>97</v>
      </c>
      <c r="T14" s="22">
        <v>16</v>
      </c>
      <c r="U14" s="13" t="s">
        <v>58</v>
      </c>
      <c r="V14" s="21" t="s">
        <v>59</v>
      </c>
      <c r="W14" s="21" t="s">
        <v>60</v>
      </c>
      <c r="X14" s="21" t="s">
        <v>61</v>
      </c>
      <c r="Y14" s="20">
        <v>0</v>
      </c>
      <c r="Z14" s="20">
        <v>0</v>
      </c>
      <c r="AC14" s="2"/>
      <c r="AD14" s="2"/>
      <c r="AE14" s="2"/>
      <c r="AF14" s="2"/>
    </row>
    <row r="15" spans="1:32" ht="14.4" x14ac:dyDescent="0.3">
      <c r="A15" s="16">
        <v>14</v>
      </c>
      <c r="B15" s="28" t="s">
        <v>153</v>
      </c>
      <c r="C15" s="21" t="s">
        <v>53</v>
      </c>
      <c r="D15" s="13" t="s">
        <v>118</v>
      </c>
      <c r="E15" s="13" t="s">
        <v>55</v>
      </c>
      <c r="F15" s="20">
        <v>50</v>
      </c>
      <c r="G15" s="20">
        <v>780</v>
      </c>
      <c r="H15" s="20">
        <v>18</v>
      </c>
      <c r="I15" s="22">
        <v>16</v>
      </c>
      <c r="J15" s="13" t="s">
        <v>119</v>
      </c>
      <c r="K15" s="13" t="s">
        <v>119</v>
      </c>
      <c r="L15" s="13"/>
      <c r="M15" s="21" t="s">
        <v>57</v>
      </c>
      <c r="N15" s="18" t="s">
        <v>57</v>
      </c>
      <c r="O15" s="21" t="s">
        <v>57</v>
      </c>
      <c r="P15" s="21" t="s">
        <v>57</v>
      </c>
      <c r="Q15" s="20">
        <v>0</v>
      </c>
      <c r="R15" s="22">
        <v>47</v>
      </c>
      <c r="S15" s="22">
        <v>777</v>
      </c>
      <c r="T15" s="22">
        <v>16</v>
      </c>
      <c r="U15" s="13" t="s">
        <v>58</v>
      </c>
      <c r="V15" s="21" t="s">
        <v>59</v>
      </c>
      <c r="W15" s="21" t="s">
        <v>60</v>
      </c>
      <c r="X15" s="21" t="s">
        <v>61</v>
      </c>
      <c r="Y15" s="20">
        <v>0</v>
      </c>
      <c r="Z15" s="20">
        <v>0</v>
      </c>
      <c r="AC15" s="2"/>
      <c r="AD15" s="2"/>
      <c r="AE15" s="2"/>
      <c r="AF15" s="2"/>
    </row>
    <row r="16" spans="1:32" ht="14.4" x14ac:dyDescent="0.3">
      <c r="A16" s="16">
        <v>1</v>
      </c>
      <c r="B16" s="28" t="s">
        <v>153</v>
      </c>
      <c r="C16" s="18" t="s">
        <v>120</v>
      </c>
      <c r="D16" s="6" t="s">
        <v>54</v>
      </c>
      <c r="E16" s="6" t="s">
        <v>55</v>
      </c>
      <c r="F16" s="16">
        <v>780</v>
      </c>
      <c r="G16" s="16">
        <v>578</v>
      </c>
      <c r="H16" s="16">
        <v>18</v>
      </c>
      <c r="I16" s="19">
        <v>18</v>
      </c>
      <c r="J16" s="6" t="s">
        <v>56</v>
      </c>
      <c r="K16" s="6" t="s">
        <v>56</v>
      </c>
      <c r="L16" s="6"/>
      <c r="M16" s="18" t="s">
        <v>57</v>
      </c>
      <c r="N16" s="18" t="s">
        <v>57</v>
      </c>
      <c r="O16" s="18" t="s">
        <v>57</v>
      </c>
      <c r="P16" s="18" t="s">
        <v>57</v>
      </c>
      <c r="Q16" s="16">
        <v>0</v>
      </c>
      <c r="R16" s="19">
        <v>777</v>
      </c>
      <c r="S16" s="19">
        <v>575</v>
      </c>
      <c r="T16" s="19">
        <v>16</v>
      </c>
      <c r="U16" s="6" t="s">
        <v>121</v>
      </c>
      <c r="V16" s="18" t="s">
        <v>59</v>
      </c>
      <c r="W16" s="18" t="s">
        <v>60</v>
      </c>
      <c r="X16" s="18" t="s">
        <v>61</v>
      </c>
      <c r="Y16" s="16">
        <v>0</v>
      </c>
      <c r="Z16" s="16">
        <v>0</v>
      </c>
    </row>
    <row r="17" spans="1:26" ht="14.4" x14ac:dyDescent="0.3">
      <c r="A17" s="16">
        <v>2</v>
      </c>
      <c r="B17" s="28" t="s">
        <v>153</v>
      </c>
      <c r="C17" s="18" t="s">
        <v>120</v>
      </c>
      <c r="D17" s="6" t="s">
        <v>71</v>
      </c>
      <c r="E17" s="6" t="s">
        <v>72</v>
      </c>
      <c r="F17" s="16">
        <v>414</v>
      </c>
      <c r="G17" s="16">
        <v>145</v>
      </c>
      <c r="H17" s="16">
        <v>18</v>
      </c>
      <c r="I17" s="19">
        <v>18</v>
      </c>
      <c r="J17" s="6" t="s">
        <v>74</v>
      </c>
      <c r="K17" s="6" t="s">
        <v>74</v>
      </c>
      <c r="L17" s="6"/>
      <c r="M17" s="18" t="s">
        <v>75</v>
      </c>
      <c r="N17" s="18" t="s">
        <v>75</v>
      </c>
      <c r="O17" s="18" t="s">
        <v>75</v>
      </c>
      <c r="P17" s="18" t="s">
        <v>75</v>
      </c>
      <c r="Q17" s="16">
        <v>0</v>
      </c>
      <c r="R17" s="19">
        <v>413.4</v>
      </c>
      <c r="S17" s="19">
        <v>144.4</v>
      </c>
      <c r="T17" s="19">
        <v>16</v>
      </c>
      <c r="U17" s="6" t="s">
        <v>126</v>
      </c>
      <c r="V17" s="18" t="s">
        <v>59</v>
      </c>
      <c r="W17" s="18" t="s">
        <v>61</v>
      </c>
      <c r="X17" s="18" t="s">
        <v>61</v>
      </c>
      <c r="Y17" s="16">
        <v>0</v>
      </c>
      <c r="Z17" s="16">
        <v>0</v>
      </c>
    </row>
    <row r="18" spans="1:26" ht="14.4" x14ac:dyDescent="0.3">
      <c r="A18" s="16">
        <v>3</v>
      </c>
      <c r="B18" s="28" t="s">
        <v>153</v>
      </c>
      <c r="C18" s="18" t="s">
        <v>120</v>
      </c>
      <c r="D18" s="6" t="s">
        <v>78</v>
      </c>
      <c r="E18" s="6" t="s">
        <v>72</v>
      </c>
      <c r="F18" s="16">
        <v>414</v>
      </c>
      <c r="G18" s="16">
        <v>145</v>
      </c>
      <c r="H18" s="16">
        <v>18</v>
      </c>
      <c r="I18" s="19">
        <v>18</v>
      </c>
      <c r="J18" s="6" t="s">
        <v>79</v>
      </c>
      <c r="K18" s="6" t="s">
        <v>79</v>
      </c>
      <c r="L18" s="6"/>
      <c r="M18" s="18" t="s">
        <v>75</v>
      </c>
      <c r="N18" s="18" t="s">
        <v>75</v>
      </c>
      <c r="O18" s="18" t="s">
        <v>75</v>
      </c>
      <c r="P18" s="18" t="s">
        <v>75</v>
      </c>
      <c r="Q18" s="16">
        <v>0</v>
      </c>
      <c r="R18" s="19">
        <v>413.4</v>
      </c>
      <c r="S18" s="19">
        <v>144.4</v>
      </c>
      <c r="T18" s="19">
        <v>16</v>
      </c>
      <c r="U18" s="6" t="s">
        <v>126</v>
      </c>
      <c r="V18" s="18" t="s">
        <v>59</v>
      </c>
      <c r="W18" s="18" t="s">
        <v>61</v>
      </c>
      <c r="X18" s="18" t="s">
        <v>61</v>
      </c>
      <c r="Y18" s="16">
        <v>0</v>
      </c>
      <c r="Z18" s="16">
        <v>0</v>
      </c>
    </row>
    <row r="19" spans="1:26" ht="14.4" x14ac:dyDescent="0.3">
      <c r="A19" s="16">
        <v>4</v>
      </c>
      <c r="B19" s="28" t="s">
        <v>153</v>
      </c>
      <c r="C19" s="18" t="s">
        <v>120</v>
      </c>
      <c r="D19" s="6" t="s">
        <v>81</v>
      </c>
      <c r="E19" s="6" t="s">
        <v>72</v>
      </c>
      <c r="F19" s="16">
        <v>414</v>
      </c>
      <c r="G19" s="20">
        <v>75</v>
      </c>
      <c r="H19" s="20">
        <v>18</v>
      </c>
      <c r="I19" s="22">
        <v>18</v>
      </c>
      <c r="J19" s="6" t="s">
        <v>82</v>
      </c>
      <c r="K19" s="6" t="s">
        <v>82</v>
      </c>
      <c r="L19" s="6"/>
      <c r="M19" s="18" t="s">
        <v>75</v>
      </c>
      <c r="N19" s="18" t="s">
        <v>75</v>
      </c>
      <c r="O19" s="18" t="s">
        <v>75</v>
      </c>
      <c r="P19" s="18" t="s">
        <v>75</v>
      </c>
      <c r="Q19" s="16">
        <v>0</v>
      </c>
      <c r="R19" s="19">
        <v>413.4</v>
      </c>
      <c r="S19" s="19">
        <v>74.400000000000006</v>
      </c>
      <c r="T19" s="19">
        <v>16</v>
      </c>
      <c r="U19" s="6" t="s">
        <v>121</v>
      </c>
      <c r="V19" s="18" t="s">
        <v>59</v>
      </c>
      <c r="W19" s="18" t="s">
        <v>61</v>
      </c>
      <c r="X19" s="18" t="s">
        <v>61</v>
      </c>
      <c r="Y19" s="16">
        <v>0</v>
      </c>
      <c r="Z19" s="16">
        <v>0</v>
      </c>
    </row>
    <row r="20" spans="1:26" ht="14.4" x14ac:dyDescent="0.3">
      <c r="A20" s="16">
        <v>5</v>
      </c>
      <c r="B20" s="28" t="s">
        <v>153</v>
      </c>
      <c r="C20" s="18" t="s">
        <v>120</v>
      </c>
      <c r="D20" s="13" t="s">
        <v>81</v>
      </c>
      <c r="E20" s="13" t="s">
        <v>72</v>
      </c>
      <c r="F20" s="16">
        <v>414</v>
      </c>
      <c r="G20" s="20">
        <v>75</v>
      </c>
      <c r="H20" s="20">
        <v>18</v>
      </c>
      <c r="I20" s="22">
        <v>18</v>
      </c>
      <c r="J20" s="6" t="s">
        <v>83</v>
      </c>
      <c r="K20" s="6" t="s">
        <v>83</v>
      </c>
      <c r="L20" s="6"/>
      <c r="M20" s="18" t="s">
        <v>75</v>
      </c>
      <c r="N20" s="18" t="s">
        <v>75</v>
      </c>
      <c r="O20" s="21" t="s">
        <v>75</v>
      </c>
      <c r="P20" s="18" t="s">
        <v>75</v>
      </c>
      <c r="Q20" s="16">
        <v>0</v>
      </c>
      <c r="R20" s="19">
        <v>413.4</v>
      </c>
      <c r="S20" s="19">
        <v>74.400000000000006</v>
      </c>
      <c r="T20" s="19">
        <v>16</v>
      </c>
      <c r="U20" s="6" t="s">
        <v>121</v>
      </c>
      <c r="V20" s="18" t="s">
        <v>59</v>
      </c>
      <c r="W20" s="18" t="s">
        <v>61</v>
      </c>
      <c r="X20" s="18" t="s">
        <v>61</v>
      </c>
      <c r="Y20" s="16">
        <v>0</v>
      </c>
      <c r="Z20" s="16">
        <v>0</v>
      </c>
    </row>
    <row r="21" spans="1:26" ht="14.4" x14ac:dyDescent="0.3">
      <c r="A21" s="16">
        <v>6</v>
      </c>
      <c r="B21" s="28" t="s">
        <v>153</v>
      </c>
      <c r="C21" s="18" t="s">
        <v>120</v>
      </c>
      <c r="D21" s="13" t="s">
        <v>88</v>
      </c>
      <c r="E21" s="13" t="s">
        <v>55</v>
      </c>
      <c r="F21" s="16">
        <v>432</v>
      </c>
      <c r="G21" s="20">
        <v>488</v>
      </c>
      <c r="H21" s="20">
        <v>18</v>
      </c>
      <c r="I21" s="22">
        <v>18</v>
      </c>
      <c r="J21" s="6" t="s">
        <v>86</v>
      </c>
      <c r="K21" s="6" t="s">
        <v>86</v>
      </c>
      <c r="L21" s="6"/>
      <c r="M21" s="18" t="s">
        <v>57</v>
      </c>
      <c r="N21" s="18" t="s">
        <v>57</v>
      </c>
      <c r="O21" s="21" t="s">
        <v>57</v>
      </c>
      <c r="P21" s="18" t="s">
        <v>57</v>
      </c>
      <c r="Q21" s="16">
        <v>0</v>
      </c>
      <c r="R21" s="19">
        <v>429</v>
      </c>
      <c r="S21" s="19">
        <v>485</v>
      </c>
      <c r="T21" s="19">
        <v>16</v>
      </c>
      <c r="U21" s="6" t="s">
        <v>121</v>
      </c>
      <c r="V21" s="18" t="s">
        <v>59</v>
      </c>
      <c r="W21" s="18" t="s">
        <v>61</v>
      </c>
      <c r="X21" s="18" t="s">
        <v>60</v>
      </c>
      <c r="Y21" s="16">
        <v>0</v>
      </c>
      <c r="Z21" s="16">
        <v>0</v>
      </c>
    </row>
    <row r="22" spans="1:26" ht="14.4" x14ac:dyDescent="0.3">
      <c r="A22" s="16">
        <v>7</v>
      </c>
      <c r="B22" s="28" t="s">
        <v>153</v>
      </c>
      <c r="C22" s="18" t="s">
        <v>120</v>
      </c>
      <c r="D22" s="13" t="s">
        <v>85</v>
      </c>
      <c r="E22" s="13" t="s">
        <v>72</v>
      </c>
      <c r="F22" s="16">
        <v>432</v>
      </c>
      <c r="G22" s="20">
        <v>488</v>
      </c>
      <c r="H22" s="20">
        <v>18</v>
      </c>
      <c r="I22" s="22">
        <v>18</v>
      </c>
      <c r="J22" s="6" t="s">
        <v>91</v>
      </c>
      <c r="K22" s="6" t="s">
        <v>91</v>
      </c>
      <c r="L22" s="6"/>
      <c r="M22" s="18" t="s">
        <v>75</v>
      </c>
      <c r="N22" s="18" t="s">
        <v>75</v>
      </c>
      <c r="O22" s="21" t="s">
        <v>75</v>
      </c>
      <c r="P22" s="18" t="s">
        <v>75</v>
      </c>
      <c r="Q22" s="16">
        <v>0</v>
      </c>
      <c r="R22" s="19">
        <v>431.4</v>
      </c>
      <c r="S22" s="19">
        <v>487.4</v>
      </c>
      <c r="T22" s="19">
        <v>16</v>
      </c>
      <c r="U22" s="6" t="s">
        <v>121</v>
      </c>
      <c r="V22" s="18" t="s">
        <v>59</v>
      </c>
      <c r="W22" s="18" t="s">
        <v>61</v>
      </c>
      <c r="X22" s="18" t="s">
        <v>61</v>
      </c>
      <c r="Y22" s="16">
        <v>0</v>
      </c>
      <c r="Z22" s="16">
        <v>0</v>
      </c>
    </row>
    <row r="23" spans="1:26" ht="14.4" x14ac:dyDescent="0.3">
      <c r="A23" s="16">
        <v>8</v>
      </c>
      <c r="B23" s="28" t="s">
        <v>153</v>
      </c>
      <c r="C23" s="18" t="s">
        <v>120</v>
      </c>
      <c r="D23" s="6" t="s">
        <v>94</v>
      </c>
      <c r="E23" s="6" t="s">
        <v>72</v>
      </c>
      <c r="F23" s="16">
        <v>663.4</v>
      </c>
      <c r="G23" s="20">
        <v>560</v>
      </c>
      <c r="H23" s="20">
        <v>18</v>
      </c>
      <c r="I23" s="22">
        <v>18</v>
      </c>
      <c r="J23" s="6" t="s">
        <v>97</v>
      </c>
      <c r="K23" s="6" t="s">
        <v>97</v>
      </c>
      <c r="L23" s="6"/>
      <c r="M23" s="18" t="s">
        <v>75</v>
      </c>
      <c r="N23" s="18" t="s">
        <v>75</v>
      </c>
      <c r="O23" s="21" t="s">
        <v>75</v>
      </c>
      <c r="P23" s="18" t="s">
        <v>75</v>
      </c>
      <c r="Q23" s="16">
        <v>0</v>
      </c>
      <c r="R23" s="19">
        <v>662.8</v>
      </c>
      <c r="S23" s="19">
        <v>559.4</v>
      </c>
      <c r="T23" s="19">
        <v>16</v>
      </c>
      <c r="U23" s="6" t="s">
        <v>121</v>
      </c>
      <c r="V23" s="18" t="s">
        <v>59</v>
      </c>
      <c r="W23" s="18" t="s">
        <v>61</v>
      </c>
      <c r="X23" s="18" t="s">
        <v>61</v>
      </c>
      <c r="Y23" s="16">
        <v>0</v>
      </c>
      <c r="Z23" s="16">
        <v>0</v>
      </c>
    </row>
    <row r="24" spans="1:26" ht="14.4" x14ac:dyDescent="0.3">
      <c r="A24" s="16">
        <v>9</v>
      </c>
      <c r="B24" s="28" t="s">
        <v>153</v>
      </c>
      <c r="C24" s="18" t="s">
        <v>120</v>
      </c>
      <c r="D24" s="6" t="s">
        <v>99</v>
      </c>
      <c r="E24" s="6" t="s">
        <v>72</v>
      </c>
      <c r="F24" s="16">
        <v>414</v>
      </c>
      <c r="G24" s="20">
        <v>120</v>
      </c>
      <c r="H24" s="20">
        <v>18</v>
      </c>
      <c r="I24" s="22">
        <v>18</v>
      </c>
      <c r="J24" s="6" t="s">
        <v>100</v>
      </c>
      <c r="K24" s="6" t="s">
        <v>100</v>
      </c>
      <c r="L24" s="6"/>
      <c r="M24" s="18" t="s">
        <v>75</v>
      </c>
      <c r="N24" s="18" t="s">
        <v>75</v>
      </c>
      <c r="O24" s="21" t="s">
        <v>75</v>
      </c>
      <c r="P24" s="18" t="s">
        <v>75</v>
      </c>
      <c r="Q24" s="16">
        <v>0</v>
      </c>
      <c r="R24" s="19">
        <v>413.4</v>
      </c>
      <c r="S24" s="19">
        <v>119.4</v>
      </c>
      <c r="T24" s="19">
        <v>16</v>
      </c>
      <c r="U24" s="6" t="s">
        <v>126</v>
      </c>
      <c r="V24" s="18" t="s">
        <v>59</v>
      </c>
      <c r="W24" s="18" t="s">
        <v>61</v>
      </c>
      <c r="X24" s="18" t="s">
        <v>61</v>
      </c>
      <c r="Y24" s="16">
        <v>0</v>
      </c>
      <c r="Z24" s="16">
        <v>0</v>
      </c>
    </row>
    <row r="25" spans="1:26" ht="14.4" x14ac:dyDescent="0.3">
      <c r="A25" s="16">
        <v>10</v>
      </c>
      <c r="B25" s="28" t="s">
        <v>153</v>
      </c>
      <c r="C25" s="18" t="s">
        <v>120</v>
      </c>
      <c r="D25" s="6" t="s">
        <v>103</v>
      </c>
      <c r="E25" s="6" t="s">
        <v>72</v>
      </c>
      <c r="F25" s="16">
        <v>414</v>
      </c>
      <c r="G25" s="20">
        <v>120</v>
      </c>
      <c r="H25" s="16">
        <v>18</v>
      </c>
      <c r="I25" s="19">
        <v>18</v>
      </c>
      <c r="J25" s="6" t="s">
        <v>104</v>
      </c>
      <c r="K25" s="6" t="s">
        <v>104</v>
      </c>
      <c r="L25" s="6"/>
      <c r="M25" s="18" t="s">
        <v>75</v>
      </c>
      <c r="N25" s="18" t="s">
        <v>75</v>
      </c>
      <c r="O25" s="18" t="s">
        <v>75</v>
      </c>
      <c r="P25" s="18" t="s">
        <v>75</v>
      </c>
      <c r="Q25" s="16">
        <v>0</v>
      </c>
      <c r="R25" s="19">
        <v>413.4</v>
      </c>
      <c r="S25" s="19">
        <v>119.4</v>
      </c>
      <c r="T25" s="19">
        <v>16</v>
      </c>
      <c r="U25" s="6" t="s">
        <v>126</v>
      </c>
      <c r="V25" s="18" t="s">
        <v>59</v>
      </c>
      <c r="W25" s="18" t="s">
        <v>61</v>
      </c>
      <c r="X25" s="18" t="s">
        <v>61</v>
      </c>
      <c r="Y25" s="16">
        <v>0</v>
      </c>
      <c r="Z25" s="16">
        <v>0</v>
      </c>
    </row>
    <row r="26" spans="1:26" ht="14.4" x14ac:dyDescent="0.3">
      <c r="A26" s="16">
        <v>11</v>
      </c>
      <c r="B26" s="28" t="s">
        <v>154</v>
      </c>
      <c r="C26" s="18" t="s">
        <v>120</v>
      </c>
      <c r="D26" s="6" t="s">
        <v>116</v>
      </c>
      <c r="E26" s="6" t="s">
        <v>55</v>
      </c>
      <c r="F26" s="16">
        <v>404</v>
      </c>
      <c r="G26" s="20">
        <v>100</v>
      </c>
      <c r="H26" s="16">
        <v>18</v>
      </c>
      <c r="I26" s="19">
        <v>18</v>
      </c>
      <c r="J26" s="6" t="s">
        <v>111</v>
      </c>
      <c r="K26" s="6" t="s">
        <v>111</v>
      </c>
      <c r="L26" s="6"/>
      <c r="M26" s="18" t="s">
        <v>57</v>
      </c>
      <c r="N26" s="18" t="s">
        <v>57</v>
      </c>
      <c r="O26" s="18" t="s">
        <v>57</v>
      </c>
      <c r="P26" s="18" t="s">
        <v>57</v>
      </c>
      <c r="Q26" s="16">
        <v>0</v>
      </c>
      <c r="R26" s="19">
        <v>401</v>
      </c>
      <c r="S26" s="19">
        <v>97</v>
      </c>
      <c r="T26" s="19">
        <v>16</v>
      </c>
      <c r="U26" s="6" t="s">
        <v>121</v>
      </c>
      <c r="V26" s="18" t="s">
        <v>59</v>
      </c>
      <c r="W26" s="18" t="s">
        <v>60</v>
      </c>
      <c r="X26" s="18" t="s">
        <v>61</v>
      </c>
      <c r="Y26" s="16">
        <v>0</v>
      </c>
      <c r="Z26" s="16">
        <v>0</v>
      </c>
    </row>
    <row r="27" spans="1:26" ht="14.4" x14ac:dyDescent="0.3">
      <c r="A27" s="16">
        <v>12</v>
      </c>
      <c r="B27" s="28" t="s">
        <v>154</v>
      </c>
      <c r="C27" s="18" t="s">
        <v>120</v>
      </c>
      <c r="D27" s="6" t="s">
        <v>105</v>
      </c>
      <c r="E27" s="6" t="s">
        <v>55</v>
      </c>
      <c r="F27" s="16">
        <v>404</v>
      </c>
      <c r="G27" s="20">
        <v>348</v>
      </c>
      <c r="H27" s="16">
        <v>18</v>
      </c>
      <c r="I27" s="19">
        <v>18</v>
      </c>
      <c r="J27" s="6" t="s">
        <v>117</v>
      </c>
      <c r="K27" s="6" t="s">
        <v>117</v>
      </c>
      <c r="L27" s="6"/>
      <c r="M27" s="18" t="s">
        <v>57</v>
      </c>
      <c r="N27" s="18" t="s">
        <v>107</v>
      </c>
      <c r="O27" s="18" t="s">
        <v>57</v>
      </c>
      <c r="P27" s="18" t="s">
        <v>57</v>
      </c>
      <c r="Q27" s="16">
        <v>0</v>
      </c>
      <c r="R27" s="19">
        <v>401</v>
      </c>
      <c r="S27" s="19">
        <v>345</v>
      </c>
      <c r="T27" s="19">
        <v>16</v>
      </c>
      <c r="U27" s="6" t="s">
        <v>121</v>
      </c>
      <c r="V27" s="18" t="s">
        <v>59</v>
      </c>
      <c r="W27" s="18" t="s">
        <v>60</v>
      </c>
      <c r="X27" s="18" t="s">
        <v>61</v>
      </c>
      <c r="Y27" s="16">
        <v>0</v>
      </c>
      <c r="Z27" s="16">
        <v>0</v>
      </c>
    </row>
    <row r="28" spans="1:26" ht="14.4" x14ac:dyDescent="0.3">
      <c r="A28" s="16">
        <v>13</v>
      </c>
      <c r="B28" s="28" t="s">
        <v>154</v>
      </c>
      <c r="C28" s="18" t="s">
        <v>120</v>
      </c>
      <c r="D28" s="6" t="s">
        <v>105</v>
      </c>
      <c r="E28" s="6" t="s">
        <v>55</v>
      </c>
      <c r="F28" s="16">
        <v>404</v>
      </c>
      <c r="G28" s="20">
        <v>348</v>
      </c>
      <c r="H28" s="16">
        <v>18</v>
      </c>
      <c r="I28" s="19">
        <v>18</v>
      </c>
      <c r="J28" s="6" t="s">
        <v>106</v>
      </c>
      <c r="K28" s="6" t="s">
        <v>106</v>
      </c>
      <c r="L28" s="6"/>
      <c r="M28" s="18" t="s">
        <v>57</v>
      </c>
      <c r="N28" s="18" t="s">
        <v>107</v>
      </c>
      <c r="O28" s="18" t="s">
        <v>57</v>
      </c>
      <c r="P28" s="18" t="s">
        <v>57</v>
      </c>
      <c r="Q28" s="16">
        <v>0</v>
      </c>
      <c r="R28" s="19">
        <v>401</v>
      </c>
      <c r="S28" s="19">
        <v>345</v>
      </c>
      <c r="T28" s="19">
        <v>16</v>
      </c>
      <c r="U28" s="6" t="s">
        <v>121</v>
      </c>
      <c r="V28" s="18" t="s">
        <v>59</v>
      </c>
      <c r="W28" s="18" t="s">
        <v>60</v>
      </c>
      <c r="X28" s="18" t="s">
        <v>61</v>
      </c>
      <c r="Y28" s="16">
        <v>0</v>
      </c>
      <c r="Z28" s="16">
        <v>0</v>
      </c>
    </row>
    <row r="29" spans="1:26" ht="14.4" x14ac:dyDescent="0.3">
      <c r="A29" s="16">
        <v>14</v>
      </c>
      <c r="B29" s="28" t="s">
        <v>154</v>
      </c>
      <c r="C29" s="18" t="s">
        <v>120</v>
      </c>
      <c r="D29" s="6" t="s">
        <v>118</v>
      </c>
      <c r="E29" s="6" t="s">
        <v>55</v>
      </c>
      <c r="F29" s="16">
        <v>50</v>
      </c>
      <c r="G29" s="16">
        <v>780</v>
      </c>
      <c r="H29" s="16">
        <v>18</v>
      </c>
      <c r="I29" s="19">
        <v>18</v>
      </c>
      <c r="J29" s="6" t="s">
        <v>119</v>
      </c>
      <c r="K29" s="6" t="s">
        <v>119</v>
      </c>
      <c r="L29" s="6"/>
      <c r="M29" s="18" t="s">
        <v>57</v>
      </c>
      <c r="N29" s="18" t="s">
        <v>57</v>
      </c>
      <c r="O29" s="18" t="s">
        <v>57</v>
      </c>
      <c r="P29" s="18" t="s">
        <v>57</v>
      </c>
      <c r="Q29" s="16">
        <v>0</v>
      </c>
      <c r="R29" s="19">
        <v>47</v>
      </c>
      <c r="S29" s="19">
        <v>777</v>
      </c>
      <c r="T29" s="19">
        <v>16</v>
      </c>
      <c r="U29" s="6" t="s">
        <v>121</v>
      </c>
      <c r="V29" s="18" t="s">
        <v>59</v>
      </c>
      <c r="W29" s="18" t="s">
        <v>60</v>
      </c>
      <c r="X29" s="18" t="s">
        <v>61</v>
      </c>
      <c r="Y29" s="16">
        <v>0</v>
      </c>
      <c r="Z29" s="16">
        <v>0</v>
      </c>
    </row>
    <row r="30" spans="1:26" ht="14.4" x14ac:dyDescent="0.3">
      <c r="A30" s="16">
        <v>1</v>
      </c>
      <c r="B30" s="28" t="s">
        <v>154</v>
      </c>
      <c r="C30" s="18" t="s">
        <v>128</v>
      </c>
      <c r="D30" s="6" t="s">
        <v>54</v>
      </c>
      <c r="E30" s="6" t="s">
        <v>55</v>
      </c>
      <c r="F30" s="16">
        <v>830</v>
      </c>
      <c r="G30" s="16">
        <v>638</v>
      </c>
      <c r="H30" s="16">
        <v>18</v>
      </c>
      <c r="I30" s="19">
        <v>6</v>
      </c>
      <c r="J30" s="6" t="s">
        <v>56</v>
      </c>
      <c r="K30" s="6" t="s">
        <v>56</v>
      </c>
      <c r="L30" s="6"/>
      <c r="M30" s="18" t="s">
        <v>57</v>
      </c>
      <c r="N30" s="18" t="s">
        <v>57</v>
      </c>
      <c r="O30" s="18" t="s">
        <v>57</v>
      </c>
      <c r="P30" s="18" t="s">
        <v>57</v>
      </c>
      <c r="Q30" s="16">
        <v>0</v>
      </c>
      <c r="R30" s="19">
        <v>827</v>
      </c>
      <c r="S30" s="19">
        <v>635</v>
      </c>
      <c r="T30" s="19">
        <v>16</v>
      </c>
      <c r="U30" s="6" t="s">
        <v>129</v>
      </c>
      <c r="V30" s="18" t="s">
        <v>59</v>
      </c>
      <c r="W30" s="18" t="s">
        <v>60</v>
      </c>
      <c r="X30" s="18" t="s">
        <v>61</v>
      </c>
      <c r="Y30" s="16">
        <v>0</v>
      </c>
      <c r="Z30" s="16">
        <v>0</v>
      </c>
    </row>
    <row r="31" spans="1:26" ht="14.4" x14ac:dyDescent="0.3">
      <c r="A31" s="16">
        <v>2</v>
      </c>
      <c r="B31" s="28" t="s">
        <v>154</v>
      </c>
      <c r="C31" s="18" t="s">
        <v>128</v>
      </c>
      <c r="D31" s="6" t="s">
        <v>71</v>
      </c>
      <c r="E31" s="6" t="s">
        <v>72</v>
      </c>
      <c r="F31" s="16">
        <v>414</v>
      </c>
      <c r="G31" s="16">
        <v>145</v>
      </c>
      <c r="H31" s="16">
        <v>18</v>
      </c>
      <c r="I31" s="19">
        <v>6</v>
      </c>
      <c r="J31" s="6" t="s">
        <v>74</v>
      </c>
      <c r="K31" s="6" t="s">
        <v>74</v>
      </c>
      <c r="L31" s="6"/>
      <c r="M31" s="18" t="s">
        <v>57</v>
      </c>
      <c r="N31" s="18" t="s">
        <v>57</v>
      </c>
      <c r="O31" s="18" t="s">
        <v>57</v>
      </c>
      <c r="P31" s="18" t="s">
        <v>57</v>
      </c>
      <c r="Q31" s="16">
        <v>0</v>
      </c>
      <c r="R31" s="19">
        <v>411</v>
      </c>
      <c r="S31" s="19">
        <v>142</v>
      </c>
      <c r="T31" s="19">
        <v>16</v>
      </c>
      <c r="U31" s="6" t="s">
        <v>130</v>
      </c>
      <c r="V31" s="18" t="s">
        <v>59</v>
      </c>
      <c r="W31" s="18" t="s">
        <v>61</v>
      </c>
      <c r="X31" s="18" t="s">
        <v>61</v>
      </c>
      <c r="Y31" s="16">
        <v>0</v>
      </c>
      <c r="Z31" s="16">
        <v>0</v>
      </c>
    </row>
    <row r="32" spans="1:26" ht="14.4" x14ac:dyDescent="0.3">
      <c r="A32" s="16">
        <v>3</v>
      </c>
      <c r="B32" s="28" t="s">
        <v>154</v>
      </c>
      <c r="C32" s="18" t="s">
        <v>128</v>
      </c>
      <c r="D32" s="6" t="s">
        <v>78</v>
      </c>
      <c r="E32" s="6" t="s">
        <v>72</v>
      </c>
      <c r="F32" s="16">
        <v>414</v>
      </c>
      <c r="G32" s="16">
        <v>145</v>
      </c>
      <c r="H32" s="16">
        <v>18</v>
      </c>
      <c r="I32" s="19">
        <v>6</v>
      </c>
      <c r="J32" s="6" t="s">
        <v>79</v>
      </c>
      <c r="K32" s="6" t="s">
        <v>79</v>
      </c>
      <c r="L32" s="6"/>
      <c r="M32" s="18" t="s">
        <v>57</v>
      </c>
      <c r="N32" s="18" t="s">
        <v>57</v>
      </c>
      <c r="O32" s="18" t="s">
        <v>57</v>
      </c>
      <c r="P32" s="18" t="s">
        <v>57</v>
      </c>
      <c r="Q32" s="16">
        <v>0</v>
      </c>
      <c r="R32" s="19">
        <v>411</v>
      </c>
      <c r="S32" s="19">
        <v>142</v>
      </c>
      <c r="T32" s="19">
        <v>16</v>
      </c>
      <c r="U32" s="6" t="s">
        <v>130</v>
      </c>
      <c r="V32" s="18" t="s">
        <v>59</v>
      </c>
      <c r="W32" s="18" t="s">
        <v>61</v>
      </c>
      <c r="X32" s="18" t="s">
        <v>61</v>
      </c>
      <c r="Y32" s="16">
        <v>0</v>
      </c>
      <c r="Z32" s="16">
        <v>0</v>
      </c>
    </row>
    <row r="33" spans="1:28" ht="14.4" x14ac:dyDescent="0.3">
      <c r="A33" s="16">
        <v>4</v>
      </c>
      <c r="B33" s="28" t="s">
        <v>154</v>
      </c>
      <c r="C33" s="18" t="s">
        <v>128</v>
      </c>
      <c r="D33" s="6" t="s">
        <v>81</v>
      </c>
      <c r="E33" s="6" t="s">
        <v>72</v>
      </c>
      <c r="F33" s="16">
        <v>414</v>
      </c>
      <c r="G33" s="16">
        <v>75</v>
      </c>
      <c r="H33" s="16">
        <v>18</v>
      </c>
      <c r="I33" s="19">
        <v>6</v>
      </c>
      <c r="J33" s="6" t="s">
        <v>82</v>
      </c>
      <c r="K33" s="6" t="s">
        <v>82</v>
      </c>
      <c r="L33" s="6"/>
      <c r="M33" s="21" t="s">
        <v>149</v>
      </c>
      <c r="N33" s="21" t="s">
        <v>149</v>
      </c>
      <c r="O33" s="21" t="s">
        <v>149</v>
      </c>
      <c r="P33" s="21" t="s">
        <v>149</v>
      </c>
      <c r="Q33" s="16">
        <v>0</v>
      </c>
      <c r="R33" s="19">
        <v>412</v>
      </c>
      <c r="S33" s="19">
        <v>73</v>
      </c>
      <c r="T33" s="19">
        <v>16</v>
      </c>
      <c r="U33" s="6" t="s">
        <v>129</v>
      </c>
      <c r="V33" s="18" t="s">
        <v>59</v>
      </c>
      <c r="W33" s="18" t="s">
        <v>61</v>
      </c>
      <c r="X33" s="18" t="s">
        <v>61</v>
      </c>
      <c r="Y33" s="16">
        <v>0</v>
      </c>
      <c r="Z33" s="16">
        <v>0</v>
      </c>
      <c r="AB33" s="29"/>
    </row>
    <row r="34" spans="1:28" ht="14.4" x14ac:dyDescent="0.3">
      <c r="A34" s="16">
        <v>5</v>
      </c>
      <c r="B34" s="28" t="s">
        <v>154</v>
      </c>
      <c r="C34" s="18" t="s">
        <v>128</v>
      </c>
      <c r="D34" s="6" t="s">
        <v>81</v>
      </c>
      <c r="E34" s="6" t="s">
        <v>72</v>
      </c>
      <c r="F34" s="16">
        <v>414</v>
      </c>
      <c r="G34" s="16">
        <v>75</v>
      </c>
      <c r="H34" s="16">
        <v>18</v>
      </c>
      <c r="I34" s="19">
        <v>6</v>
      </c>
      <c r="J34" s="6" t="s">
        <v>83</v>
      </c>
      <c r="K34" s="6" t="s">
        <v>83</v>
      </c>
      <c r="L34" s="6"/>
      <c r="M34" s="21" t="s">
        <v>149</v>
      </c>
      <c r="N34" s="21" t="s">
        <v>149</v>
      </c>
      <c r="O34" s="21" t="s">
        <v>149</v>
      </c>
      <c r="P34" s="21" t="s">
        <v>149</v>
      </c>
      <c r="Q34" s="16">
        <v>0</v>
      </c>
      <c r="R34" s="19">
        <v>412</v>
      </c>
      <c r="S34" s="19">
        <v>73</v>
      </c>
      <c r="T34" s="19">
        <v>16</v>
      </c>
      <c r="U34" s="6" t="s">
        <v>129</v>
      </c>
      <c r="V34" s="18" t="s">
        <v>59</v>
      </c>
      <c r="W34" s="18" t="s">
        <v>61</v>
      </c>
      <c r="X34" s="18" t="s">
        <v>61</v>
      </c>
      <c r="Y34" s="16">
        <v>0</v>
      </c>
      <c r="Z34" s="16">
        <v>0</v>
      </c>
    </row>
    <row r="35" spans="1:28" ht="14.4" x14ac:dyDescent="0.3">
      <c r="A35" s="16">
        <v>6</v>
      </c>
      <c r="B35" s="28" t="s">
        <v>154</v>
      </c>
      <c r="C35" s="18" t="s">
        <v>128</v>
      </c>
      <c r="D35" s="6" t="s">
        <v>88</v>
      </c>
      <c r="E35" s="6" t="s">
        <v>55</v>
      </c>
      <c r="F35" s="16">
        <v>432</v>
      </c>
      <c r="G35" s="16">
        <v>510</v>
      </c>
      <c r="H35" s="16">
        <v>18</v>
      </c>
      <c r="I35" s="19">
        <v>6</v>
      </c>
      <c r="J35" s="6" t="s">
        <v>86</v>
      </c>
      <c r="K35" s="6" t="s">
        <v>86</v>
      </c>
      <c r="L35" s="6"/>
      <c r="M35" s="18" t="s">
        <v>57</v>
      </c>
      <c r="N35" s="18" t="s">
        <v>57</v>
      </c>
      <c r="O35" s="18" t="s">
        <v>57</v>
      </c>
      <c r="P35" s="18" t="s">
        <v>57</v>
      </c>
      <c r="Q35" s="16">
        <v>0</v>
      </c>
      <c r="R35" s="19">
        <v>429</v>
      </c>
      <c r="S35" s="19">
        <v>507</v>
      </c>
      <c r="T35" s="19">
        <v>16</v>
      </c>
      <c r="U35" s="6" t="s">
        <v>129</v>
      </c>
      <c r="V35" s="18" t="s">
        <v>59</v>
      </c>
      <c r="W35" s="18" t="s">
        <v>61</v>
      </c>
      <c r="X35" s="18" t="s">
        <v>60</v>
      </c>
      <c r="Y35" s="16">
        <v>0</v>
      </c>
      <c r="Z35" s="16">
        <v>0</v>
      </c>
    </row>
    <row r="36" spans="1:28" ht="14.4" x14ac:dyDescent="0.3">
      <c r="A36" s="16">
        <v>7</v>
      </c>
      <c r="B36" s="28" t="s">
        <v>154</v>
      </c>
      <c r="C36" s="18" t="s">
        <v>128</v>
      </c>
      <c r="D36" s="6" t="s">
        <v>85</v>
      </c>
      <c r="E36" s="6" t="s">
        <v>72</v>
      </c>
      <c r="F36" s="16">
        <v>432</v>
      </c>
      <c r="G36" s="16">
        <v>510</v>
      </c>
      <c r="H36" s="16">
        <v>18</v>
      </c>
      <c r="I36" s="19">
        <v>6</v>
      </c>
      <c r="J36" s="6" t="s">
        <v>91</v>
      </c>
      <c r="K36" s="6" t="s">
        <v>91</v>
      </c>
      <c r="L36" s="6"/>
      <c r="M36" s="21" t="s">
        <v>149</v>
      </c>
      <c r="N36" s="21" t="s">
        <v>149</v>
      </c>
      <c r="O36" s="21" t="s">
        <v>149</v>
      </c>
      <c r="P36" s="21" t="s">
        <v>149</v>
      </c>
      <c r="Q36" s="16">
        <v>0</v>
      </c>
      <c r="R36" s="19">
        <v>430</v>
      </c>
      <c r="S36" s="19">
        <v>508</v>
      </c>
      <c r="T36" s="19">
        <v>16</v>
      </c>
      <c r="U36" s="6" t="s">
        <v>129</v>
      </c>
      <c r="V36" s="18" t="s">
        <v>59</v>
      </c>
      <c r="W36" s="18" t="s">
        <v>61</v>
      </c>
      <c r="X36" s="18" t="s">
        <v>61</v>
      </c>
      <c r="Y36" s="16">
        <v>0</v>
      </c>
      <c r="Z36" s="16">
        <v>0</v>
      </c>
    </row>
    <row r="37" spans="1:28" ht="14.4" x14ac:dyDescent="0.3">
      <c r="A37" s="16">
        <v>8</v>
      </c>
      <c r="B37" s="28" t="s">
        <v>154</v>
      </c>
      <c r="C37" s="18" t="s">
        <v>128</v>
      </c>
      <c r="D37" s="6" t="s">
        <v>94</v>
      </c>
      <c r="E37" s="6" t="s">
        <v>72</v>
      </c>
      <c r="F37" s="16">
        <v>744</v>
      </c>
      <c r="G37" s="16">
        <v>620</v>
      </c>
      <c r="H37" s="16">
        <v>18</v>
      </c>
      <c r="I37" s="19">
        <v>6</v>
      </c>
      <c r="J37" s="6" t="s">
        <v>97</v>
      </c>
      <c r="K37" s="6" t="s">
        <v>97</v>
      </c>
      <c r="L37" s="6"/>
      <c r="M37" s="21" t="s">
        <v>149</v>
      </c>
      <c r="N37" s="21" t="s">
        <v>149</v>
      </c>
      <c r="O37" s="21" t="s">
        <v>149</v>
      </c>
      <c r="P37" s="21" t="s">
        <v>149</v>
      </c>
      <c r="Q37" s="16">
        <v>0</v>
      </c>
      <c r="R37" s="19">
        <v>742</v>
      </c>
      <c r="S37" s="19">
        <v>618</v>
      </c>
      <c r="T37" s="19">
        <v>16</v>
      </c>
      <c r="U37" s="6" t="s">
        <v>129</v>
      </c>
      <c r="V37" s="18" t="s">
        <v>59</v>
      </c>
      <c r="W37" s="18" t="s">
        <v>61</v>
      </c>
      <c r="X37" s="18" t="s">
        <v>61</v>
      </c>
      <c r="Y37" s="16">
        <v>0</v>
      </c>
      <c r="Z37" s="16">
        <v>0</v>
      </c>
    </row>
    <row r="38" spans="1:28" ht="14.4" x14ac:dyDescent="0.3">
      <c r="A38" s="16">
        <v>9</v>
      </c>
      <c r="B38" s="28" t="s">
        <v>154</v>
      </c>
      <c r="C38" s="18" t="s">
        <v>128</v>
      </c>
      <c r="D38" s="6" t="s">
        <v>99</v>
      </c>
      <c r="E38" s="6" t="s">
        <v>72</v>
      </c>
      <c r="F38" s="16">
        <v>414</v>
      </c>
      <c r="G38" s="16">
        <v>120</v>
      </c>
      <c r="H38" s="16">
        <v>18</v>
      </c>
      <c r="I38" s="19">
        <v>6</v>
      </c>
      <c r="J38" s="6" t="s">
        <v>100</v>
      </c>
      <c r="K38" s="6" t="s">
        <v>100</v>
      </c>
      <c r="L38" s="6"/>
      <c r="M38" s="18" t="s">
        <v>57</v>
      </c>
      <c r="N38" s="18" t="s">
        <v>57</v>
      </c>
      <c r="O38" s="18" t="s">
        <v>57</v>
      </c>
      <c r="P38" s="18" t="s">
        <v>57</v>
      </c>
      <c r="Q38" s="16">
        <v>0</v>
      </c>
      <c r="R38" s="19">
        <v>411</v>
      </c>
      <c r="S38" s="19">
        <v>117</v>
      </c>
      <c r="T38" s="19">
        <v>16</v>
      </c>
      <c r="U38" s="6" t="s">
        <v>130</v>
      </c>
      <c r="V38" s="18" t="s">
        <v>59</v>
      </c>
      <c r="W38" s="18" t="s">
        <v>61</v>
      </c>
      <c r="X38" s="18" t="s">
        <v>61</v>
      </c>
      <c r="Y38" s="16">
        <v>0</v>
      </c>
      <c r="Z38" s="16">
        <v>0</v>
      </c>
    </row>
    <row r="39" spans="1:28" ht="14.4" x14ac:dyDescent="0.3">
      <c r="A39" s="16">
        <v>10</v>
      </c>
      <c r="B39" s="28" t="s">
        <v>154</v>
      </c>
      <c r="C39" s="18" t="s">
        <v>128</v>
      </c>
      <c r="D39" s="6" t="s">
        <v>103</v>
      </c>
      <c r="E39" s="6" t="s">
        <v>72</v>
      </c>
      <c r="F39" s="16">
        <v>414</v>
      </c>
      <c r="G39" s="16">
        <v>120</v>
      </c>
      <c r="H39" s="16">
        <v>18</v>
      </c>
      <c r="I39" s="19">
        <v>6</v>
      </c>
      <c r="J39" s="6" t="s">
        <v>104</v>
      </c>
      <c r="K39" s="6" t="s">
        <v>104</v>
      </c>
      <c r="L39" s="6"/>
      <c r="M39" s="18" t="s">
        <v>57</v>
      </c>
      <c r="N39" s="18" t="s">
        <v>57</v>
      </c>
      <c r="O39" s="18" t="s">
        <v>57</v>
      </c>
      <c r="P39" s="18" t="s">
        <v>57</v>
      </c>
      <c r="Q39" s="16">
        <v>0</v>
      </c>
      <c r="R39" s="19">
        <v>411</v>
      </c>
      <c r="S39" s="19">
        <v>117</v>
      </c>
      <c r="T39" s="19">
        <v>16</v>
      </c>
      <c r="U39" s="6" t="s">
        <v>130</v>
      </c>
      <c r="V39" s="18" t="s">
        <v>59</v>
      </c>
      <c r="W39" s="18" t="s">
        <v>61</v>
      </c>
      <c r="X39" s="18" t="s">
        <v>61</v>
      </c>
      <c r="Y39" s="16">
        <v>0</v>
      </c>
      <c r="Z39" s="16">
        <v>0</v>
      </c>
    </row>
    <row r="40" spans="1:28" ht="14.4" x14ac:dyDescent="0.3">
      <c r="A40" s="16">
        <v>11</v>
      </c>
      <c r="B40" s="28" t="s">
        <v>154</v>
      </c>
      <c r="C40" s="18" t="s">
        <v>128</v>
      </c>
      <c r="D40" s="6" t="s">
        <v>116</v>
      </c>
      <c r="E40" s="6" t="s">
        <v>55</v>
      </c>
      <c r="F40" s="16">
        <v>404</v>
      </c>
      <c r="G40" s="16">
        <v>100</v>
      </c>
      <c r="H40" s="16">
        <v>18</v>
      </c>
      <c r="I40" s="19">
        <v>6</v>
      </c>
      <c r="J40" s="6" t="s">
        <v>111</v>
      </c>
      <c r="K40" s="6" t="s">
        <v>111</v>
      </c>
      <c r="L40" s="6"/>
      <c r="M40" s="18" t="s">
        <v>57</v>
      </c>
      <c r="N40" s="18" t="s">
        <v>57</v>
      </c>
      <c r="O40" s="18" t="s">
        <v>57</v>
      </c>
      <c r="P40" s="18" t="s">
        <v>57</v>
      </c>
      <c r="Q40" s="16">
        <v>0</v>
      </c>
      <c r="R40" s="19">
        <v>401</v>
      </c>
      <c r="S40" s="19">
        <v>97</v>
      </c>
      <c r="T40" s="19">
        <v>16</v>
      </c>
      <c r="U40" s="6" t="s">
        <v>129</v>
      </c>
      <c r="V40" s="18" t="s">
        <v>59</v>
      </c>
      <c r="W40" s="18" t="s">
        <v>60</v>
      </c>
      <c r="X40" s="18" t="s">
        <v>61</v>
      </c>
      <c r="Y40" s="16">
        <v>0</v>
      </c>
      <c r="Z40" s="16">
        <v>0</v>
      </c>
    </row>
    <row r="41" spans="1:28" ht="14.4" x14ac:dyDescent="0.3">
      <c r="A41" s="16">
        <v>12</v>
      </c>
      <c r="B41" s="28" t="s">
        <v>154</v>
      </c>
      <c r="C41" s="18" t="s">
        <v>128</v>
      </c>
      <c r="D41" s="6" t="s">
        <v>105</v>
      </c>
      <c r="E41" s="6" t="s">
        <v>55</v>
      </c>
      <c r="F41" s="16">
        <v>404</v>
      </c>
      <c r="G41" s="16">
        <v>388</v>
      </c>
      <c r="H41" s="16">
        <v>18</v>
      </c>
      <c r="I41" s="19">
        <v>6</v>
      </c>
      <c r="J41" s="6" t="s">
        <v>117</v>
      </c>
      <c r="K41" s="6" t="s">
        <v>117</v>
      </c>
      <c r="L41" s="6"/>
      <c r="M41" s="18" t="s">
        <v>57</v>
      </c>
      <c r="N41" s="18" t="s">
        <v>107</v>
      </c>
      <c r="O41" s="18" t="s">
        <v>57</v>
      </c>
      <c r="P41" s="18" t="s">
        <v>57</v>
      </c>
      <c r="Q41" s="16">
        <v>0</v>
      </c>
      <c r="R41" s="19">
        <v>401</v>
      </c>
      <c r="S41" s="19">
        <v>385</v>
      </c>
      <c r="T41" s="19">
        <v>16</v>
      </c>
      <c r="U41" s="6" t="s">
        <v>129</v>
      </c>
      <c r="V41" s="18" t="s">
        <v>59</v>
      </c>
      <c r="W41" s="18" t="s">
        <v>60</v>
      </c>
      <c r="X41" s="18" t="s">
        <v>61</v>
      </c>
      <c r="Y41" s="16">
        <v>0</v>
      </c>
      <c r="Z41" s="16">
        <v>0</v>
      </c>
    </row>
    <row r="42" spans="1:28" ht="14.4" x14ac:dyDescent="0.3">
      <c r="A42" s="16">
        <v>13</v>
      </c>
      <c r="B42" s="28" t="s">
        <v>154</v>
      </c>
      <c r="C42" s="18" t="s">
        <v>128</v>
      </c>
      <c r="D42" s="6" t="s">
        <v>105</v>
      </c>
      <c r="E42" s="6" t="s">
        <v>55</v>
      </c>
      <c r="F42" s="16">
        <v>404</v>
      </c>
      <c r="G42" s="16">
        <v>388</v>
      </c>
      <c r="H42" s="16">
        <v>18</v>
      </c>
      <c r="I42" s="19">
        <v>6</v>
      </c>
      <c r="J42" s="6" t="s">
        <v>106</v>
      </c>
      <c r="K42" s="6" t="s">
        <v>106</v>
      </c>
      <c r="L42" s="6"/>
      <c r="M42" s="18" t="s">
        <v>57</v>
      </c>
      <c r="N42" s="18" t="s">
        <v>107</v>
      </c>
      <c r="O42" s="18" t="s">
        <v>57</v>
      </c>
      <c r="P42" s="18" t="s">
        <v>57</v>
      </c>
      <c r="Q42" s="16">
        <v>0</v>
      </c>
      <c r="R42" s="19">
        <v>401</v>
      </c>
      <c r="S42" s="19">
        <v>385</v>
      </c>
      <c r="T42" s="19">
        <v>16</v>
      </c>
      <c r="U42" s="6" t="s">
        <v>129</v>
      </c>
      <c r="V42" s="18" t="s">
        <v>59</v>
      </c>
      <c r="W42" s="18" t="s">
        <v>60</v>
      </c>
      <c r="X42" s="18" t="s">
        <v>61</v>
      </c>
      <c r="Y42" s="16">
        <v>0</v>
      </c>
      <c r="Z42" s="16">
        <v>0</v>
      </c>
    </row>
    <row r="43" spans="1:28" ht="14.4" x14ac:dyDescent="0.3">
      <c r="A43" s="16">
        <v>14</v>
      </c>
      <c r="B43" s="28" t="s">
        <v>154</v>
      </c>
      <c r="C43" s="18" t="s">
        <v>128</v>
      </c>
      <c r="D43" s="6" t="s">
        <v>118</v>
      </c>
      <c r="E43" s="6" t="s">
        <v>55</v>
      </c>
      <c r="F43" s="16">
        <v>50</v>
      </c>
      <c r="G43" s="16">
        <v>830</v>
      </c>
      <c r="H43" s="16">
        <v>18</v>
      </c>
      <c r="I43" s="19">
        <v>6</v>
      </c>
      <c r="J43" s="6" t="s">
        <v>119</v>
      </c>
      <c r="K43" s="6" t="s">
        <v>119</v>
      </c>
      <c r="L43" s="6"/>
      <c r="M43" s="18" t="s">
        <v>57</v>
      </c>
      <c r="N43" s="18" t="s">
        <v>57</v>
      </c>
      <c r="O43" s="18" t="s">
        <v>57</v>
      </c>
      <c r="P43" s="18" t="s">
        <v>57</v>
      </c>
      <c r="Q43" s="16">
        <v>0</v>
      </c>
      <c r="R43" s="19">
        <v>47</v>
      </c>
      <c r="S43" s="19">
        <v>827</v>
      </c>
      <c r="T43" s="19">
        <v>16</v>
      </c>
      <c r="U43" s="6" t="s">
        <v>129</v>
      </c>
      <c r="V43" s="18" t="s">
        <v>59</v>
      </c>
      <c r="W43" s="18" t="s">
        <v>60</v>
      </c>
      <c r="X43" s="18" t="s">
        <v>61</v>
      </c>
      <c r="Y43" s="16">
        <v>0</v>
      </c>
      <c r="Z43" s="16">
        <v>0</v>
      </c>
    </row>
    <row r="44" spans="1:28" ht="14.4" x14ac:dyDescent="0.3">
      <c r="A44" s="16">
        <v>1</v>
      </c>
      <c r="B44" s="28" t="s">
        <v>154</v>
      </c>
      <c r="C44" s="18" t="s">
        <v>131</v>
      </c>
      <c r="D44" s="6" t="s">
        <v>54</v>
      </c>
      <c r="E44" s="6" t="s">
        <v>55</v>
      </c>
      <c r="F44" s="16">
        <v>850</v>
      </c>
      <c r="G44" s="16">
        <v>638</v>
      </c>
      <c r="H44" s="16">
        <v>18</v>
      </c>
      <c r="I44" s="19">
        <v>4</v>
      </c>
      <c r="J44" s="6" t="s">
        <v>132</v>
      </c>
      <c r="K44" s="6" t="s">
        <v>132</v>
      </c>
      <c r="L44" s="6"/>
      <c r="M44" s="18" t="s">
        <v>57</v>
      </c>
      <c r="N44" s="18" t="s">
        <v>57</v>
      </c>
      <c r="O44" s="18" t="s">
        <v>57</v>
      </c>
      <c r="P44" s="18" t="s">
        <v>57</v>
      </c>
      <c r="Q44" s="16">
        <v>0</v>
      </c>
      <c r="R44" s="19">
        <v>847</v>
      </c>
      <c r="S44" s="19">
        <v>635</v>
      </c>
      <c r="T44" s="19">
        <v>16</v>
      </c>
      <c r="U44" s="6" t="s">
        <v>131</v>
      </c>
      <c r="V44" s="18" t="s">
        <v>59</v>
      </c>
      <c r="W44" s="18" t="s">
        <v>60</v>
      </c>
      <c r="X44" s="18" t="s">
        <v>61</v>
      </c>
      <c r="Y44" s="16">
        <v>0</v>
      </c>
      <c r="Z44" s="16">
        <v>0</v>
      </c>
    </row>
    <row r="45" spans="1:28" ht="14.4" x14ac:dyDescent="0.3">
      <c r="A45" s="16">
        <v>2</v>
      </c>
      <c r="B45" s="28" t="s">
        <v>154</v>
      </c>
      <c r="C45" s="18" t="s">
        <v>131</v>
      </c>
      <c r="D45" s="6" t="s">
        <v>71</v>
      </c>
      <c r="E45" s="6" t="s">
        <v>72</v>
      </c>
      <c r="F45" s="16">
        <v>414</v>
      </c>
      <c r="G45" s="16">
        <v>145</v>
      </c>
      <c r="H45" s="16">
        <v>18</v>
      </c>
      <c r="I45" s="19">
        <v>4</v>
      </c>
      <c r="J45" s="6" t="s">
        <v>133</v>
      </c>
      <c r="K45" s="6" t="s">
        <v>133</v>
      </c>
      <c r="L45" s="6"/>
      <c r="M45" s="18" t="s">
        <v>75</v>
      </c>
      <c r="N45" s="18" t="s">
        <v>75</v>
      </c>
      <c r="O45" s="18" t="s">
        <v>75</v>
      </c>
      <c r="P45" s="18" t="s">
        <v>75</v>
      </c>
      <c r="Q45" s="16">
        <v>0</v>
      </c>
      <c r="R45" s="19">
        <v>413.4</v>
      </c>
      <c r="S45" s="19">
        <v>144.4</v>
      </c>
      <c r="T45" s="19">
        <v>16</v>
      </c>
      <c r="U45" s="6" t="s">
        <v>134</v>
      </c>
      <c r="V45" s="18" t="s">
        <v>59</v>
      </c>
      <c r="W45" s="18" t="s">
        <v>61</v>
      </c>
      <c r="X45" s="18" t="s">
        <v>61</v>
      </c>
      <c r="Y45" s="16">
        <v>0</v>
      </c>
      <c r="Z45" s="16">
        <v>0</v>
      </c>
    </row>
    <row r="46" spans="1:28" ht="14.4" x14ac:dyDescent="0.3">
      <c r="A46" s="16">
        <v>3</v>
      </c>
      <c r="B46" s="28" t="s">
        <v>154</v>
      </c>
      <c r="C46" s="18" t="s">
        <v>131</v>
      </c>
      <c r="D46" s="6" t="s">
        <v>78</v>
      </c>
      <c r="E46" s="6" t="s">
        <v>72</v>
      </c>
      <c r="F46" s="16">
        <v>414</v>
      </c>
      <c r="G46" s="16">
        <v>145</v>
      </c>
      <c r="H46" s="16">
        <v>18</v>
      </c>
      <c r="I46" s="19">
        <v>4</v>
      </c>
      <c r="J46" s="6" t="s">
        <v>135</v>
      </c>
      <c r="K46" s="6" t="s">
        <v>135</v>
      </c>
      <c r="L46" s="6"/>
      <c r="M46" s="18" t="s">
        <v>75</v>
      </c>
      <c r="N46" s="18" t="s">
        <v>75</v>
      </c>
      <c r="O46" s="18" t="s">
        <v>75</v>
      </c>
      <c r="P46" s="18" t="s">
        <v>75</v>
      </c>
      <c r="Q46" s="16">
        <v>0</v>
      </c>
      <c r="R46" s="19">
        <v>413.4</v>
      </c>
      <c r="S46" s="19">
        <v>144.4</v>
      </c>
      <c r="T46" s="19">
        <v>16</v>
      </c>
      <c r="U46" s="6" t="s">
        <v>134</v>
      </c>
      <c r="V46" s="18" t="s">
        <v>59</v>
      </c>
      <c r="W46" s="18" t="s">
        <v>61</v>
      </c>
      <c r="X46" s="18" t="s">
        <v>61</v>
      </c>
      <c r="Y46" s="16">
        <v>0</v>
      </c>
      <c r="Z46" s="16">
        <v>0</v>
      </c>
    </row>
    <row r="47" spans="1:28" ht="14.4" x14ac:dyDescent="0.3">
      <c r="A47" s="16">
        <v>4</v>
      </c>
      <c r="B47" s="28" t="s">
        <v>154</v>
      </c>
      <c r="C47" s="18" t="s">
        <v>131</v>
      </c>
      <c r="D47" s="6" t="s">
        <v>81</v>
      </c>
      <c r="E47" s="6" t="s">
        <v>72</v>
      </c>
      <c r="F47" s="16">
        <v>414</v>
      </c>
      <c r="G47" s="16">
        <v>75</v>
      </c>
      <c r="H47" s="16">
        <v>18</v>
      </c>
      <c r="I47" s="19">
        <v>4</v>
      </c>
      <c r="J47" s="6" t="s">
        <v>136</v>
      </c>
      <c r="K47" s="6" t="s">
        <v>136</v>
      </c>
      <c r="L47" s="6"/>
      <c r="M47" s="21" t="s">
        <v>149</v>
      </c>
      <c r="N47" s="21" t="s">
        <v>149</v>
      </c>
      <c r="O47" s="21" t="s">
        <v>149</v>
      </c>
      <c r="P47" s="21" t="s">
        <v>149</v>
      </c>
      <c r="Q47" s="16">
        <v>0</v>
      </c>
      <c r="R47" s="19">
        <v>412</v>
      </c>
      <c r="S47" s="19">
        <v>73</v>
      </c>
      <c r="T47" s="19">
        <v>16</v>
      </c>
      <c r="U47" s="6" t="s">
        <v>131</v>
      </c>
      <c r="V47" s="18" t="s">
        <v>59</v>
      </c>
      <c r="W47" s="18" t="s">
        <v>61</v>
      </c>
      <c r="X47" s="18" t="s">
        <v>61</v>
      </c>
      <c r="Y47" s="16">
        <v>0</v>
      </c>
      <c r="Z47" s="16">
        <v>0</v>
      </c>
    </row>
    <row r="48" spans="1:28" ht="14.4" x14ac:dyDescent="0.3">
      <c r="A48" s="16">
        <v>5</v>
      </c>
      <c r="B48" s="28" t="s">
        <v>154</v>
      </c>
      <c r="C48" s="18" t="s">
        <v>131</v>
      </c>
      <c r="D48" s="6" t="s">
        <v>81</v>
      </c>
      <c r="E48" s="6" t="s">
        <v>72</v>
      </c>
      <c r="F48" s="16">
        <v>414</v>
      </c>
      <c r="G48" s="16">
        <v>75</v>
      </c>
      <c r="H48" s="16">
        <v>18</v>
      </c>
      <c r="I48" s="19">
        <v>4</v>
      </c>
      <c r="J48" s="6" t="s">
        <v>137</v>
      </c>
      <c r="K48" s="6" t="s">
        <v>137</v>
      </c>
      <c r="L48" s="6"/>
      <c r="M48" s="21" t="s">
        <v>149</v>
      </c>
      <c r="N48" s="21" t="s">
        <v>149</v>
      </c>
      <c r="O48" s="21" t="s">
        <v>149</v>
      </c>
      <c r="P48" s="21" t="s">
        <v>149</v>
      </c>
      <c r="Q48" s="16">
        <v>0</v>
      </c>
      <c r="R48" s="19">
        <v>412</v>
      </c>
      <c r="S48" s="19">
        <v>73</v>
      </c>
      <c r="T48" s="19">
        <v>16</v>
      </c>
      <c r="U48" s="6" t="s">
        <v>131</v>
      </c>
      <c r="V48" s="18" t="s">
        <v>59</v>
      </c>
      <c r="W48" s="18" t="s">
        <v>61</v>
      </c>
      <c r="X48" s="18" t="s">
        <v>61</v>
      </c>
      <c r="Y48" s="16">
        <v>0</v>
      </c>
      <c r="Z48" s="16">
        <v>0</v>
      </c>
    </row>
    <row r="49" spans="1:26" ht="14.4" x14ac:dyDescent="0.3">
      <c r="A49" s="16">
        <v>6</v>
      </c>
      <c r="B49" s="28" t="s">
        <v>154</v>
      </c>
      <c r="C49" s="18" t="s">
        <v>131</v>
      </c>
      <c r="D49" s="6" t="s">
        <v>85</v>
      </c>
      <c r="E49" s="6" t="s">
        <v>55</v>
      </c>
      <c r="F49" s="16">
        <v>432</v>
      </c>
      <c r="G49" s="16">
        <v>515</v>
      </c>
      <c r="H49" s="16">
        <v>18</v>
      </c>
      <c r="I49" s="19">
        <v>4</v>
      </c>
      <c r="J49" s="6" t="s">
        <v>138</v>
      </c>
      <c r="K49" s="6" t="s">
        <v>138</v>
      </c>
      <c r="L49" s="6"/>
      <c r="M49" s="21" t="s">
        <v>149</v>
      </c>
      <c r="N49" s="21" t="s">
        <v>149</v>
      </c>
      <c r="O49" s="21" t="s">
        <v>149</v>
      </c>
      <c r="P49" s="21" t="s">
        <v>149</v>
      </c>
      <c r="Q49" s="16">
        <v>0</v>
      </c>
      <c r="R49" s="19">
        <v>430</v>
      </c>
      <c r="S49" s="19">
        <v>513</v>
      </c>
      <c r="T49" s="19">
        <v>16</v>
      </c>
      <c r="U49" s="6" t="s">
        <v>131</v>
      </c>
      <c r="V49" s="18" t="s">
        <v>59</v>
      </c>
      <c r="W49" s="18" t="s">
        <v>60</v>
      </c>
      <c r="X49" s="18" t="s">
        <v>61</v>
      </c>
      <c r="Y49" s="16">
        <v>0</v>
      </c>
      <c r="Z49" s="16">
        <v>0</v>
      </c>
    </row>
    <row r="50" spans="1:26" ht="14.4" x14ac:dyDescent="0.3">
      <c r="A50" s="16">
        <v>7</v>
      </c>
      <c r="B50" s="28" t="s">
        <v>154</v>
      </c>
      <c r="C50" s="18" t="s">
        <v>131</v>
      </c>
      <c r="D50" s="6" t="s">
        <v>94</v>
      </c>
      <c r="E50" s="6" t="s">
        <v>72</v>
      </c>
      <c r="F50" s="16">
        <v>744</v>
      </c>
      <c r="G50" s="16">
        <v>620</v>
      </c>
      <c r="H50" s="16">
        <v>18</v>
      </c>
      <c r="I50" s="19">
        <v>4</v>
      </c>
      <c r="J50" s="6" t="s">
        <v>139</v>
      </c>
      <c r="K50" s="6" t="s">
        <v>139</v>
      </c>
      <c r="L50" s="6"/>
      <c r="M50" s="21" t="s">
        <v>149</v>
      </c>
      <c r="N50" s="21" t="s">
        <v>149</v>
      </c>
      <c r="O50" s="21" t="s">
        <v>149</v>
      </c>
      <c r="P50" s="21" t="s">
        <v>149</v>
      </c>
      <c r="Q50" s="16">
        <v>0</v>
      </c>
      <c r="R50" s="19">
        <v>742</v>
      </c>
      <c r="S50" s="19">
        <v>618</v>
      </c>
      <c r="T50" s="19">
        <v>16</v>
      </c>
      <c r="U50" s="6" t="s">
        <v>131</v>
      </c>
      <c r="V50" s="18" t="s">
        <v>59</v>
      </c>
      <c r="W50" s="18" t="s">
        <v>61</v>
      </c>
      <c r="X50" s="18" t="s">
        <v>61</v>
      </c>
      <c r="Y50" s="16">
        <v>0</v>
      </c>
      <c r="Z50" s="16">
        <v>0</v>
      </c>
    </row>
    <row r="51" spans="1:26" ht="14.4" x14ac:dyDescent="0.3">
      <c r="A51" s="16">
        <v>8</v>
      </c>
      <c r="B51" s="28" t="s">
        <v>154</v>
      </c>
      <c r="C51" s="18" t="s">
        <v>131</v>
      </c>
      <c r="D51" s="6" t="s">
        <v>99</v>
      </c>
      <c r="E51" s="6" t="s">
        <v>72</v>
      </c>
      <c r="F51" s="16">
        <v>414</v>
      </c>
      <c r="G51" s="16">
        <v>120</v>
      </c>
      <c r="H51" s="16">
        <v>18</v>
      </c>
      <c r="I51" s="19">
        <v>4</v>
      </c>
      <c r="J51" s="6" t="s">
        <v>140</v>
      </c>
      <c r="K51" s="6" t="s">
        <v>140</v>
      </c>
      <c r="L51" s="6"/>
      <c r="M51" s="18" t="s">
        <v>75</v>
      </c>
      <c r="N51" s="18" t="s">
        <v>75</v>
      </c>
      <c r="O51" s="18" t="s">
        <v>75</v>
      </c>
      <c r="P51" s="18" t="s">
        <v>75</v>
      </c>
      <c r="Q51" s="16">
        <v>0</v>
      </c>
      <c r="R51" s="19">
        <v>413.4</v>
      </c>
      <c r="S51" s="19">
        <v>119.4</v>
      </c>
      <c r="T51" s="19">
        <v>16</v>
      </c>
      <c r="U51" s="6" t="s">
        <v>134</v>
      </c>
      <c r="V51" s="18" t="s">
        <v>59</v>
      </c>
      <c r="W51" s="18" t="s">
        <v>61</v>
      </c>
      <c r="X51" s="18" t="s">
        <v>61</v>
      </c>
      <c r="Y51" s="16">
        <v>0</v>
      </c>
      <c r="Z51" s="16">
        <v>0</v>
      </c>
    </row>
    <row r="52" spans="1:26" ht="14.4" x14ac:dyDescent="0.3">
      <c r="A52" s="16">
        <v>9</v>
      </c>
      <c r="B52" s="28" t="s">
        <v>154</v>
      </c>
      <c r="C52" s="18" t="s">
        <v>131</v>
      </c>
      <c r="D52" s="6" t="s">
        <v>103</v>
      </c>
      <c r="E52" s="6" t="s">
        <v>72</v>
      </c>
      <c r="F52" s="16">
        <v>414</v>
      </c>
      <c r="G52" s="16">
        <v>121</v>
      </c>
      <c r="H52" s="16">
        <v>18</v>
      </c>
      <c r="I52" s="19">
        <v>4</v>
      </c>
      <c r="J52" s="6" t="s">
        <v>141</v>
      </c>
      <c r="K52" s="6" t="s">
        <v>141</v>
      </c>
      <c r="L52" s="6"/>
      <c r="M52" s="18" t="s">
        <v>75</v>
      </c>
      <c r="N52" s="18" t="s">
        <v>75</v>
      </c>
      <c r="O52" s="18" t="s">
        <v>75</v>
      </c>
      <c r="P52" s="18" t="s">
        <v>75</v>
      </c>
      <c r="Q52" s="16">
        <v>0</v>
      </c>
      <c r="R52" s="19">
        <v>413.4</v>
      </c>
      <c r="S52" s="19">
        <v>120.4</v>
      </c>
      <c r="T52" s="19">
        <v>16</v>
      </c>
      <c r="U52" s="6" t="s">
        <v>134</v>
      </c>
      <c r="V52" s="18" t="s">
        <v>59</v>
      </c>
      <c r="W52" s="18" t="s">
        <v>61</v>
      </c>
      <c r="X52" s="18" t="s">
        <v>61</v>
      </c>
      <c r="Y52" s="16">
        <v>0</v>
      </c>
      <c r="Z52" s="16">
        <v>0</v>
      </c>
    </row>
    <row r="53" spans="1:26" ht="14.4" x14ac:dyDescent="0.3">
      <c r="A53" s="16">
        <v>10</v>
      </c>
      <c r="B53" s="28" t="s">
        <v>154</v>
      </c>
      <c r="C53" s="18" t="s">
        <v>131</v>
      </c>
      <c r="D53" s="6" t="s">
        <v>85</v>
      </c>
      <c r="E53" s="6" t="s">
        <v>72</v>
      </c>
      <c r="F53" s="16">
        <v>432</v>
      </c>
      <c r="G53" s="16">
        <v>515</v>
      </c>
      <c r="H53" s="16">
        <v>18</v>
      </c>
      <c r="I53" s="19">
        <v>4</v>
      </c>
      <c r="J53" s="6" t="s">
        <v>142</v>
      </c>
      <c r="K53" s="6" t="s">
        <v>142</v>
      </c>
      <c r="L53" s="6"/>
      <c r="M53" s="21" t="s">
        <v>149</v>
      </c>
      <c r="N53" s="21" t="s">
        <v>149</v>
      </c>
      <c r="O53" s="21" t="s">
        <v>149</v>
      </c>
      <c r="P53" s="21" t="s">
        <v>149</v>
      </c>
      <c r="Q53" s="16">
        <v>0</v>
      </c>
      <c r="R53" s="19">
        <v>430</v>
      </c>
      <c r="S53" s="19">
        <v>513</v>
      </c>
      <c r="T53" s="19">
        <v>16</v>
      </c>
      <c r="U53" s="6" t="s">
        <v>131</v>
      </c>
      <c r="V53" s="18" t="s">
        <v>59</v>
      </c>
      <c r="W53" s="18" t="s">
        <v>61</v>
      </c>
      <c r="X53" s="18" t="s">
        <v>61</v>
      </c>
      <c r="Y53" s="16">
        <v>0</v>
      </c>
      <c r="Z53" s="16">
        <v>0</v>
      </c>
    </row>
    <row r="54" spans="1:26" ht="14.4" x14ac:dyDescent="0.3">
      <c r="A54" s="16">
        <v>11</v>
      </c>
      <c r="B54" s="28" t="s">
        <v>154</v>
      </c>
      <c r="C54" s="18" t="s">
        <v>131</v>
      </c>
      <c r="D54" s="6" t="s">
        <v>105</v>
      </c>
      <c r="E54" s="6" t="s">
        <v>55</v>
      </c>
      <c r="F54" s="16">
        <v>404</v>
      </c>
      <c r="G54" s="16">
        <v>388</v>
      </c>
      <c r="H54" s="16">
        <v>18</v>
      </c>
      <c r="I54" s="19">
        <v>4</v>
      </c>
      <c r="J54" s="6" t="s">
        <v>143</v>
      </c>
      <c r="K54" s="6" t="s">
        <v>143</v>
      </c>
      <c r="L54" s="6"/>
      <c r="M54" s="18" t="s">
        <v>57</v>
      </c>
      <c r="N54" s="18" t="s">
        <v>107</v>
      </c>
      <c r="O54" s="18" t="s">
        <v>57</v>
      </c>
      <c r="P54" s="18" t="s">
        <v>57</v>
      </c>
      <c r="Q54" s="16">
        <v>0</v>
      </c>
      <c r="R54" s="19">
        <v>401</v>
      </c>
      <c r="S54" s="19">
        <v>385</v>
      </c>
      <c r="T54" s="19">
        <v>16</v>
      </c>
      <c r="U54" s="6" t="s">
        <v>131</v>
      </c>
      <c r="V54" s="18" t="s">
        <v>59</v>
      </c>
      <c r="W54" s="18" t="s">
        <v>60</v>
      </c>
      <c r="X54" s="18" t="s">
        <v>61</v>
      </c>
      <c r="Y54" s="16">
        <v>0</v>
      </c>
      <c r="Z54" s="16">
        <v>0</v>
      </c>
    </row>
    <row r="55" spans="1:26" ht="14.4" x14ac:dyDescent="0.3">
      <c r="A55" s="16">
        <v>12</v>
      </c>
      <c r="B55" s="28" t="s">
        <v>154</v>
      </c>
      <c r="C55" s="18" t="s">
        <v>131</v>
      </c>
      <c r="D55" s="6" t="s">
        <v>105</v>
      </c>
      <c r="E55" s="6" t="s">
        <v>55</v>
      </c>
      <c r="F55" s="16">
        <v>404</v>
      </c>
      <c r="G55" s="16">
        <v>388</v>
      </c>
      <c r="H55" s="16">
        <v>18</v>
      </c>
      <c r="I55" s="19">
        <v>4</v>
      </c>
      <c r="J55" s="6" t="s">
        <v>144</v>
      </c>
      <c r="K55" s="6" t="s">
        <v>144</v>
      </c>
      <c r="L55" s="6"/>
      <c r="M55" s="18" t="s">
        <v>57</v>
      </c>
      <c r="N55" s="18" t="s">
        <v>107</v>
      </c>
      <c r="O55" s="18" t="s">
        <v>57</v>
      </c>
      <c r="P55" s="18" t="s">
        <v>57</v>
      </c>
      <c r="Q55" s="16">
        <v>0</v>
      </c>
      <c r="R55" s="19">
        <v>401</v>
      </c>
      <c r="S55" s="19">
        <v>385</v>
      </c>
      <c r="T55" s="19">
        <v>16</v>
      </c>
      <c r="U55" s="6" t="s">
        <v>131</v>
      </c>
      <c r="V55" s="18" t="s">
        <v>59</v>
      </c>
      <c r="W55" s="18" t="s">
        <v>60</v>
      </c>
      <c r="X55" s="18" t="s">
        <v>61</v>
      </c>
      <c r="Y55" s="16">
        <v>0</v>
      </c>
      <c r="Z55" s="16">
        <v>0</v>
      </c>
    </row>
    <row r="56" spans="1:26" ht="14.4" x14ac:dyDescent="0.3">
      <c r="A56" s="16">
        <v>13</v>
      </c>
      <c r="B56" s="28" t="s">
        <v>154</v>
      </c>
      <c r="C56" s="18" t="s">
        <v>131</v>
      </c>
      <c r="D56" s="6" t="s">
        <v>116</v>
      </c>
      <c r="E56" s="6" t="s">
        <v>55</v>
      </c>
      <c r="F56" s="16">
        <v>404</v>
      </c>
      <c r="G56" s="16">
        <v>100</v>
      </c>
      <c r="H56" s="16">
        <v>18</v>
      </c>
      <c r="I56" s="19">
        <v>4</v>
      </c>
      <c r="J56" s="6" t="s">
        <v>145</v>
      </c>
      <c r="K56" s="6" t="s">
        <v>145</v>
      </c>
      <c r="L56" s="6"/>
      <c r="M56" s="18" t="s">
        <v>57</v>
      </c>
      <c r="N56" s="18" t="s">
        <v>57</v>
      </c>
      <c r="O56" s="18" t="s">
        <v>57</v>
      </c>
      <c r="P56" s="18" t="s">
        <v>57</v>
      </c>
      <c r="Q56" s="16">
        <v>0</v>
      </c>
      <c r="R56" s="19">
        <v>401</v>
      </c>
      <c r="S56" s="19">
        <v>97</v>
      </c>
      <c r="T56" s="19">
        <v>16</v>
      </c>
      <c r="U56" s="6" t="s">
        <v>131</v>
      </c>
      <c r="V56" s="18" t="s">
        <v>59</v>
      </c>
      <c r="W56" s="18" t="s">
        <v>60</v>
      </c>
      <c r="X56" s="18" t="s">
        <v>61</v>
      </c>
      <c r="Y56" s="16">
        <v>0</v>
      </c>
      <c r="Z56" s="16">
        <v>0</v>
      </c>
    </row>
    <row r="57" spans="1:26" ht="14.4" x14ac:dyDescent="0.3">
      <c r="A57" s="16">
        <v>14</v>
      </c>
      <c r="B57" s="28" t="s">
        <v>154</v>
      </c>
      <c r="C57" s="18" t="s">
        <v>131</v>
      </c>
      <c r="D57" s="6" t="s">
        <v>118</v>
      </c>
      <c r="E57" s="6" t="s">
        <v>55</v>
      </c>
      <c r="F57" s="16">
        <v>50</v>
      </c>
      <c r="G57" s="16">
        <v>850</v>
      </c>
      <c r="H57" s="16">
        <v>18</v>
      </c>
      <c r="I57" s="19">
        <v>4</v>
      </c>
      <c r="J57" s="6" t="s">
        <v>146</v>
      </c>
      <c r="K57" s="6" t="s">
        <v>146</v>
      </c>
      <c r="L57" s="6"/>
      <c r="M57" s="18" t="s">
        <v>57</v>
      </c>
      <c r="N57" s="18" t="s">
        <v>57</v>
      </c>
      <c r="O57" s="18" t="s">
        <v>57</v>
      </c>
      <c r="P57" s="18" t="s">
        <v>57</v>
      </c>
      <c r="Q57" s="16">
        <v>0</v>
      </c>
      <c r="R57" s="19">
        <v>47</v>
      </c>
      <c r="S57" s="19">
        <v>847</v>
      </c>
      <c r="T57" s="19">
        <v>16</v>
      </c>
      <c r="U57" s="6" t="s">
        <v>131</v>
      </c>
      <c r="V57" s="18" t="s">
        <v>59</v>
      </c>
      <c r="W57" s="18" t="s">
        <v>60</v>
      </c>
      <c r="X57" s="18" t="s">
        <v>61</v>
      </c>
      <c r="Y57" s="16">
        <v>0</v>
      </c>
      <c r="Z57" s="16">
        <v>0</v>
      </c>
    </row>
  </sheetData>
  <autoFilter ref="A1:AF5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K22"/>
  <sheetViews>
    <sheetView topLeftCell="G1" workbookViewId="0">
      <selection activeCell="J8" sqref="J8"/>
    </sheetView>
  </sheetViews>
  <sheetFormatPr defaultColWidth="14.44140625" defaultRowHeight="15.75" customHeight="1" x14ac:dyDescent="0.25"/>
  <cols>
    <col min="1" max="1" width="5.88671875" customWidth="1"/>
    <col min="2" max="2" width="21.5546875" customWidth="1"/>
    <col min="3" max="3" width="11.33203125" customWidth="1"/>
    <col min="4" max="4" width="4" customWidth="1"/>
    <col min="5" max="5" width="10.44140625" customWidth="1"/>
    <col min="8" max="8" width="36.5546875" customWidth="1"/>
  </cols>
  <sheetData>
    <row r="2" spans="2:11" ht="15.75" customHeight="1" x14ac:dyDescent="0.25">
      <c r="H2" s="2"/>
    </row>
    <row r="3" spans="2:11" ht="15.75" customHeight="1" x14ac:dyDescent="0.25">
      <c r="H3" s="2"/>
    </row>
    <row r="4" spans="2:11" ht="15.75" customHeight="1" x14ac:dyDescent="0.25">
      <c r="H4" s="2"/>
    </row>
    <row r="5" spans="2:11" ht="15.75" customHeight="1" x14ac:dyDescent="0.25">
      <c r="H5" s="2"/>
      <c r="I5" s="2"/>
    </row>
    <row r="7" spans="2:11" ht="28.2" x14ac:dyDescent="0.3">
      <c r="B7" s="4" t="s">
        <v>2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7" t="s">
        <v>9</v>
      </c>
      <c r="I7" s="9" t="s">
        <v>150</v>
      </c>
      <c r="J7" s="9" t="s">
        <v>151</v>
      </c>
      <c r="K7" s="10" t="s">
        <v>20</v>
      </c>
    </row>
    <row r="8" spans="2:11" ht="14.4" x14ac:dyDescent="0.3">
      <c r="B8" s="11"/>
      <c r="C8" s="12"/>
      <c r="D8" s="12"/>
      <c r="E8" s="12"/>
      <c r="F8" s="12"/>
      <c r="G8" s="12"/>
      <c r="H8" s="12"/>
      <c r="I8" s="12"/>
      <c r="J8" s="12"/>
      <c r="K8" s="14"/>
    </row>
    <row r="9" spans="2:11" ht="14.4" x14ac:dyDescent="0.3">
      <c r="B9" s="11">
        <v>1</v>
      </c>
      <c r="C9" s="15" t="s">
        <v>41</v>
      </c>
      <c r="D9" s="12" t="s">
        <v>50</v>
      </c>
      <c r="E9" s="12">
        <v>100</v>
      </c>
      <c r="F9" s="17" t="s">
        <v>51</v>
      </c>
      <c r="G9" s="12" t="s">
        <v>52</v>
      </c>
      <c r="H9" s="12">
        <f>SUM(I9:J9)</f>
        <v>8</v>
      </c>
      <c r="I9" s="12">
        <v>8</v>
      </c>
      <c r="J9" s="12"/>
      <c r="K9" s="14"/>
    </row>
    <row r="10" spans="2:11" ht="14.4" x14ac:dyDescent="0.3">
      <c r="B10" s="11">
        <v>2</v>
      </c>
      <c r="C10" s="15" t="s">
        <v>62</v>
      </c>
      <c r="D10" s="12" t="s">
        <v>50</v>
      </c>
      <c r="E10" s="12"/>
      <c r="F10" s="17" t="s">
        <v>63</v>
      </c>
      <c r="G10" s="12" t="s">
        <v>52</v>
      </c>
      <c r="H10" s="12">
        <v>60</v>
      </c>
      <c r="I10" s="12"/>
      <c r="J10" s="12"/>
      <c r="K10" s="14"/>
    </row>
    <row r="11" spans="2:11" ht="14.4" x14ac:dyDescent="0.3">
      <c r="B11" s="11">
        <v>3</v>
      </c>
      <c r="C11" s="15" t="s">
        <v>68</v>
      </c>
      <c r="D11" s="12" t="s">
        <v>50</v>
      </c>
      <c r="E11" s="12"/>
      <c r="F11" s="17" t="s">
        <v>69</v>
      </c>
      <c r="G11" s="12" t="s">
        <v>52</v>
      </c>
      <c r="H11" s="12">
        <v>100</v>
      </c>
      <c r="I11" s="12"/>
      <c r="J11" s="12"/>
      <c r="K11" s="14"/>
    </row>
    <row r="12" spans="2:11" ht="14.4" x14ac:dyDescent="0.3">
      <c r="B12" s="11">
        <v>4</v>
      </c>
      <c r="C12" s="15" t="s">
        <v>70</v>
      </c>
      <c r="D12" s="12" t="s">
        <v>50</v>
      </c>
      <c r="E12" s="12"/>
      <c r="F12" s="17" t="s">
        <v>69</v>
      </c>
      <c r="G12" s="12" t="s">
        <v>52</v>
      </c>
      <c r="H12" s="12">
        <v>50</v>
      </c>
      <c r="I12" s="12"/>
      <c r="J12" s="12"/>
      <c r="K12" s="14"/>
    </row>
    <row r="13" spans="2:11" ht="14.4" x14ac:dyDescent="0.3">
      <c r="B13" s="11">
        <v>5</v>
      </c>
      <c r="C13" s="23" t="s">
        <v>73</v>
      </c>
      <c r="D13" s="12" t="s">
        <v>50</v>
      </c>
      <c r="E13" s="24" t="s">
        <v>80</v>
      </c>
      <c r="F13" s="25" t="s">
        <v>84</v>
      </c>
      <c r="G13" s="12" t="s">
        <v>87</v>
      </c>
      <c r="H13" s="12">
        <v>1100</v>
      </c>
      <c r="I13" s="12"/>
      <c r="J13" s="12"/>
      <c r="K13" s="14"/>
    </row>
    <row r="14" spans="2:11" ht="14.4" x14ac:dyDescent="0.3">
      <c r="B14" s="11">
        <v>6</v>
      </c>
      <c r="C14" s="23" t="s">
        <v>73</v>
      </c>
      <c r="D14" s="12" t="s">
        <v>50</v>
      </c>
      <c r="E14" s="24" t="s">
        <v>89</v>
      </c>
      <c r="F14" s="25" t="s">
        <v>90</v>
      </c>
      <c r="G14" s="12" t="s">
        <v>87</v>
      </c>
      <c r="H14" s="12">
        <v>500</v>
      </c>
      <c r="I14" s="12"/>
      <c r="J14" s="12"/>
      <c r="K14" s="14"/>
    </row>
    <row r="15" spans="2:11" ht="14.4" x14ac:dyDescent="0.3">
      <c r="B15" s="11">
        <v>7</v>
      </c>
      <c r="C15" s="23" t="s">
        <v>73</v>
      </c>
      <c r="D15" s="12" t="s">
        <v>50</v>
      </c>
      <c r="E15" s="24" t="s">
        <v>92</v>
      </c>
      <c r="F15" s="25" t="s">
        <v>93</v>
      </c>
      <c r="G15" s="12" t="s">
        <v>87</v>
      </c>
      <c r="H15" s="12">
        <v>200</v>
      </c>
      <c r="I15" s="12"/>
      <c r="J15" s="12"/>
      <c r="K15" s="14"/>
    </row>
    <row r="16" spans="2:11" ht="14.4" x14ac:dyDescent="0.3">
      <c r="B16" s="11">
        <v>8</v>
      </c>
      <c r="C16" s="23" t="s">
        <v>73</v>
      </c>
      <c r="D16" s="12" t="s">
        <v>50</v>
      </c>
      <c r="E16" s="24" t="s">
        <v>95</v>
      </c>
      <c r="F16" s="25" t="s">
        <v>96</v>
      </c>
      <c r="G16" s="12" t="s">
        <v>87</v>
      </c>
      <c r="H16" s="12">
        <v>100</v>
      </c>
      <c r="I16" s="12"/>
      <c r="J16" s="12"/>
      <c r="K16" s="14"/>
    </row>
    <row r="17" spans="2:11" ht="14.4" x14ac:dyDescent="0.3">
      <c r="B17" s="11">
        <v>9</v>
      </c>
      <c r="C17" s="26" t="s">
        <v>98</v>
      </c>
      <c r="D17" s="12" t="s">
        <v>50</v>
      </c>
      <c r="E17" s="12"/>
      <c r="F17" s="17" t="s">
        <v>101</v>
      </c>
      <c r="G17" s="12" t="s">
        <v>102</v>
      </c>
      <c r="H17" s="12">
        <f>SUM(I17:J17)</f>
        <v>0</v>
      </c>
      <c r="I17" s="12"/>
      <c r="J17" s="12"/>
      <c r="K17" s="6"/>
    </row>
    <row r="18" spans="2:11" ht="14.4" x14ac:dyDescent="0.3">
      <c r="B18" s="11">
        <v>10</v>
      </c>
      <c r="C18" s="26" t="s">
        <v>98</v>
      </c>
      <c r="D18" s="12" t="s">
        <v>50</v>
      </c>
      <c r="E18" s="12"/>
      <c r="F18" s="17" t="s">
        <v>108</v>
      </c>
      <c r="G18" s="12" t="s">
        <v>102</v>
      </c>
      <c r="H18" s="12">
        <f>SUM(I18:J18)</f>
        <v>0</v>
      </c>
      <c r="I18" s="12"/>
      <c r="J18" s="12"/>
      <c r="K18" s="6"/>
    </row>
    <row r="19" spans="2:11" ht="14.4" x14ac:dyDescent="0.3">
      <c r="B19" s="11">
        <v>11</v>
      </c>
      <c r="C19" s="15" t="s">
        <v>109</v>
      </c>
      <c r="D19" s="12" t="s">
        <v>50</v>
      </c>
      <c r="E19" s="12" t="s">
        <v>110</v>
      </c>
      <c r="F19" s="17" t="s">
        <v>112</v>
      </c>
      <c r="G19" s="12" t="s">
        <v>52</v>
      </c>
      <c r="H19" s="12">
        <v>24</v>
      </c>
      <c r="I19" s="12"/>
      <c r="J19" s="12"/>
      <c r="K19" s="6"/>
    </row>
    <row r="20" spans="2:11" ht="14.4" x14ac:dyDescent="0.3">
      <c r="B20" s="11">
        <v>12</v>
      </c>
      <c r="C20" s="26" t="s">
        <v>113</v>
      </c>
      <c r="D20" s="12" t="s">
        <v>50</v>
      </c>
      <c r="E20" s="12" t="s">
        <v>114</v>
      </c>
      <c r="F20" s="17" t="s">
        <v>115</v>
      </c>
      <c r="G20" s="12" t="s">
        <v>52</v>
      </c>
      <c r="H20" s="12">
        <f>SUM(I20:J20)</f>
        <v>0</v>
      </c>
      <c r="I20" s="27"/>
      <c r="J20" s="27"/>
      <c r="K20" s="14"/>
    </row>
    <row r="21" spans="2:11" ht="14.4" x14ac:dyDescent="0.3">
      <c r="B21" s="11">
        <v>13</v>
      </c>
      <c r="C21" s="26" t="s">
        <v>122</v>
      </c>
      <c r="D21" s="12" t="s">
        <v>50</v>
      </c>
      <c r="E21" s="12" t="s">
        <v>123</v>
      </c>
      <c r="F21" s="17" t="s">
        <v>124</v>
      </c>
      <c r="G21" s="12" t="s">
        <v>52</v>
      </c>
      <c r="H21" s="12">
        <f>SUM(I21:J21)</f>
        <v>0</v>
      </c>
      <c r="I21" s="27"/>
      <c r="J21" s="27"/>
      <c r="K21" s="14"/>
    </row>
    <row r="22" spans="2:11" ht="14.4" x14ac:dyDescent="0.3">
      <c r="B22" s="11">
        <v>14</v>
      </c>
      <c r="C22" s="26" t="s">
        <v>125</v>
      </c>
      <c r="D22" s="12" t="s">
        <v>50</v>
      </c>
      <c r="E22" s="12" t="s">
        <v>123</v>
      </c>
      <c r="F22" s="17" t="s">
        <v>127</v>
      </c>
      <c r="G22" s="12" t="s">
        <v>52</v>
      </c>
      <c r="H22" s="12">
        <f>SUM(I22:J22)</f>
        <v>0</v>
      </c>
      <c r="I22" s="27"/>
      <c r="J22" s="27"/>
      <c r="K2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2"/>
  <sheetViews>
    <sheetView topLeftCell="A19" workbookViewId="0">
      <selection activeCell="B26" sqref="B26"/>
    </sheetView>
  </sheetViews>
  <sheetFormatPr defaultColWidth="14.44140625" defaultRowHeight="15.75" customHeight="1" x14ac:dyDescent="0.25"/>
  <cols>
    <col min="2" max="2" width="43.5546875" customWidth="1"/>
    <col min="3" max="3" width="15.5546875" customWidth="1"/>
    <col min="4" max="4" width="14.33203125" customWidth="1"/>
    <col min="5" max="5" width="5.5546875" customWidth="1"/>
  </cols>
  <sheetData>
    <row r="1" spans="1:11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1"/>
      <c r="I2" s="3" t="s">
        <v>1</v>
      </c>
      <c r="J2" s="1"/>
      <c r="K2" s="1"/>
    </row>
    <row r="3" spans="1:1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customHeight="1" x14ac:dyDescent="0.25">
      <c r="A4" s="1"/>
      <c r="B4" s="3"/>
      <c r="C4" s="3"/>
      <c r="D4" s="3"/>
      <c r="E4" s="3"/>
      <c r="F4" s="3"/>
      <c r="G4" s="3"/>
      <c r="H4" s="1"/>
      <c r="I4" s="1"/>
      <c r="J4" s="1"/>
      <c r="K4" s="1"/>
    </row>
    <row r="5" spans="1:11" ht="15.75" customHeight="1" x14ac:dyDescent="0.25">
      <c r="A5" s="1"/>
      <c r="B5" s="3"/>
      <c r="C5" s="3"/>
      <c r="D5" s="1"/>
      <c r="E5" s="3"/>
      <c r="F5" s="3"/>
      <c r="G5" s="3"/>
      <c r="H5" s="3"/>
      <c r="I5" s="1"/>
      <c r="J5" s="1"/>
      <c r="K5" s="1"/>
    </row>
    <row r="6" spans="1:11" ht="15.75" customHeight="1" x14ac:dyDescent="0.25">
      <c r="A6" s="1"/>
      <c r="B6" s="3"/>
      <c r="C6" s="3"/>
      <c r="D6" s="1"/>
      <c r="E6" s="3"/>
      <c r="F6" s="3"/>
      <c r="G6" s="3"/>
      <c r="H6" s="3"/>
      <c r="I6" s="1"/>
      <c r="J6" s="1"/>
      <c r="K6" s="1"/>
    </row>
    <row r="7" spans="1:11" ht="15.75" customHeight="1" x14ac:dyDescent="0.25">
      <c r="A7" s="1"/>
      <c r="B7" s="3"/>
      <c r="C7" s="3"/>
      <c r="D7" s="1"/>
      <c r="E7" s="3"/>
      <c r="F7" s="3"/>
      <c r="G7" s="3"/>
      <c r="H7" s="3"/>
      <c r="I7" s="1"/>
      <c r="J7" s="1"/>
      <c r="K7" s="1"/>
    </row>
    <row r="8" spans="1:11" ht="15.75" customHeight="1" x14ac:dyDescent="0.25">
      <c r="A8" s="1"/>
      <c r="B8" s="3"/>
      <c r="C8" s="3"/>
      <c r="D8" s="1"/>
      <c r="E8" s="3"/>
      <c r="F8" s="3"/>
      <c r="G8" s="3"/>
      <c r="H8" s="3"/>
      <c r="I8" s="1"/>
      <c r="J8" s="1"/>
      <c r="K8" s="1"/>
    </row>
    <row r="9" spans="1:11" ht="15.75" customHeight="1" x14ac:dyDescent="0.25">
      <c r="A9" s="1"/>
      <c r="B9" s="3"/>
      <c r="C9" s="3"/>
      <c r="D9" s="1"/>
      <c r="E9" s="3"/>
      <c r="F9" s="3"/>
      <c r="G9" s="3"/>
      <c r="H9" s="3"/>
      <c r="I9" s="1"/>
      <c r="J9" s="1"/>
      <c r="K9" s="1"/>
    </row>
    <row r="10" spans="1:11" ht="15.75" customHeight="1" x14ac:dyDescent="0.25">
      <c r="A10" s="1"/>
      <c r="B10" s="3"/>
      <c r="C10" s="3"/>
      <c r="D10" s="3"/>
      <c r="E10" s="3"/>
      <c r="F10" s="3"/>
      <c r="G10" s="3"/>
      <c r="H10" s="3"/>
      <c r="I10" s="1"/>
      <c r="J10" s="1"/>
      <c r="K10" s="1"/>
    </row>
    <row r="11" spans="1:11" ht="15.75" customHeight="1" x14ac:dyDescent="0.25">
      <c r="A11" s="1"/>
      <c r="B11" s="3"/>
      <c r="C11" s="3"/>
      <c r="D11" s="3"/>
      <c r="E11" s="3"/>
      <c r="F11" s="3"/>
      <c r="G11" s="3"/>
      <c r="H11" s="3"/>
      <c r="I11" s="1"/>
      <c r="J11" s="1"/>
      <c r="K11" s="1"/>
    </row>
    <row r="12" spans="1:11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75" customHeight="1" x14ac:dyDescent="0.25">
      <c r="A14" s="1"/>
      <c r="B14" s="1" t="s">
        <v>148</v>
      </c>
      <c r="C14" s="1"/>
      <c r="D14" s="1"/>
      <c r="E14" s="1"/>
      <c r="F14" s="1"/>
      <c r="G14" s="1"/>
      <c r="H14" s="1"/>
      <c r="I14" s="1"/>
      <c r="J14" s="1"/>
      <c r="K14" s="1"/>
    </row>
    <row r="16" spans="1:11" ht="15.75" customHeight="1" x14ac:dyDescent="0.25">
      <c r="A16" s="2" t="s">
        <v>13</v>
      </c>
      <c r="B16" s="2" t="s">
        <v>3</v>
      </c>
      <c r="C16" s="2" t="s">
        <v>14</v>
      </c>
      <c r="D16" s="2" t="s">
        <v>15</v>
      </c>
      <c r="E16" s="2" t="s">
        <v>5</v>
      </c>
      <c r="F16" s="2" t="s">
        <v>16</v>
      </c>
      <c r="G16" s="2" t="s">
        <v>17</v>
      </c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3.2" x14ac:dyDescent="0.25">
      <c r="B18" t="s">
        <v>59</v>
      </c>
      <c r="C18" s="2">
        <v>15</v>
      </c>
      <c r="D18" s="2">
        <v>17</v>
      </c>
      <c r="G18" s="2">
        <v>1024</v>
      </c>
    </row>
    <row r="19" spans="1:7" ht="13.2" x14ac:dyDescent="0.25">
      <c r="A19" s="2">
        <v>1</v>
      </c>
      <c r="B19" s="2" t="s">
        <v>61</v>
      </c>
      <c r="C19" s="2">
        <v>15</v>
      </c>
      <c r="D19" s="2">
        <v>17</v>
      </c>
      <c r="G19" s="2">
        <f>32*50</f>
        <v>1600</v>
      </c>
    </row>
    <row r="20" spans="1:7" ht="13.2" x14ac:dyDescent="0.25">
      <c r="A20" s="2">
        <v>2</v>
      </c>
      <c r="B20" s="2" t="s">
        <v>60</v>
      </c>
      <c r="C20" s="2">
        <v>30</v>
      </c>
      <c r="D20" s="2">
        <v>17</v>
      </c>
      <c r="G20" s="2">
        <f>32*17</f>
        <v>544</v>
      </c>
    </row>
    <row r="21" spans="1:7" ht="13.2" x14ac:dyDescent="0.25">
      <c r="A21" s="2"/>
      <c r="B21" s="2"/>
      <c r="D21" s="2"/>
      <c r="G21" s="2"/>
    </row>
    <row r="22" spans="1:7" ht="13.2" x14ac:dyDescent="0.25">
      <c r="A22" s="2"/>
      <c r="B22" s="2"/>
      <c r="G22" s="2"/>
    </row>
    <row r="23" spans="1:7" ht="13.2" x14ac:dyDescent="0.25">
      <c r="A23" s="2"/>
      <c r="G23" s="2"/>
    </row>
    <row r="24" spans="1:7" ht="13.2" x14ac:dyDescent="0.25">
      <c r="A24" s="2" t="s">
        <v>18</v>
      </c>
      <c r="G24" s="2">
        <v>96</v>
      </c>
    </row>
    <row r="25" spans="1:7" s="30" customFormat="1" ht="15.75" customHeight="1" x14ac:dyDescent="0.25">
      <c r="B25" s="30" t="s">
        <v>152</v>
      </c>
    </row>
    <row r="26" spans="1:7" ht="13.2" x14ac:dyDescent="0.25">
      <c r="A26" s="2" t="s">
        <v>13</v>
      </c>
      <c r="B26" s="2" t="s">
        <v>19</v>
      </c>
      <c r="C26" s="2" t="s">
        <v>7</v>
      </c>
      <c r="D26" s="2" t="s">
        <v>5</v>
      </c>
      <c r="E26" s="2" t="s">
        <v>6</v>
      </c>
      <c r="F26" s="2" t="s">
        <v>21</v>
      </c>
      <c r="G26" s="2" t="s">
        <v>22</v>
      </c>
    </row>
    <row r="28" spans="1:7" ht="13.2" x14ac:dyDescent="0.25">
      <c r="A28" s="2" t="s">
        <v>23</v>
      </c>
      <c r="B28" s="2" t="s">
        <v>75</v>
      </c>
      <c r="D28" s="2" t="s">
        <v>24</v>
      </c>
      <c r="E28" s="2" t="s">
        <v>25</v>
      </c>
      <c r="F28" s="2">
        <v>450</v>
      </c>
    </row>
    <row r="29" spans="1:7" ht="15.75" customHeight="1" x14ac:dyDescent="0.25">
      <c r="B29" t="s">
        <v>57</v>
      </c>
      <c r="F29">
        <v>150</v>
      </c>
    </row>
    <row r="32" spans="1:7" ht="13.2" x14ac:dyDescent="0.25">
      <c r="A32" s="2"/>
      <c r="B32" s="2"/>
      <c r="D32" s="2"/>
      <c r="E32" s="2"/>
      <c r="F32" s="2"/>
      <c r="G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Cutting List</vt:lpstr>
      <vt:lpstr>Hardware and Accessories</vt:lpstr>
      <vt:lpstr>Material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Arunoday Tiwari</cp:lastModifiedBy>
  <dcterms:modified xsi:type="dcterms:W3CDTF">2019-07-25T10:10:16Z</dcterms:modified>
</cp:coreProperties>
</file>