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ACD0A35-2402-464F-BC3A-467059A70E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ersonal income &amp; expense tr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N27" i="1"/>
  <c r="N28" i="1"/>
  <c r="N18" i="1"/>
  <c r="N19" i="1"/>
  <c r="N20" i="1"/>
  <c r="N21" i="1"/>
  <c r="N23" i="1"/>
  <c r="N24" i="1"/>
  <c r="N26" i="1"/>
  <c r="N17" i="1"/>
  <c r="C31" i="1"/>
  <c r="J12" i="1"/>
  <c r="K12" i="1"/>
  <c r="L12" i="1"/>
  <c r="M12" i="1"/>
  <c r="N8" i="1"/>
  <c r="N9" i="1"/>
  <c r="N10" i="1"/>
  <c r="N11" i="1"/>
  <c r="G12" i="1"/>
  <c r="H12" i="1"/>
  <c r="I12" i="1"/>
  <c r="C12" i="1"/>
  <c r="D12" i="1"/>
  <c r="E12" i="1"/>
  <c r="B12" i="1"/>
  <c r="B31" i="1" s="1"/>
  <c r="E31" i="1" l="1"/>
  <c r="N12" i="1"/>
  <c r="N29" i="1"/>
  <c r="N31" i="1" s="1"/>
  <c r="D31" i="1"/>
</calcChain>
</file>

<file path=xl/sharedStrings.xml><?xml version="1.0" encoding="utf-8"?>
<sst xmlns="http://schemas.openxmlformats.org/spreadsheetml/2006/main" count="52" uniqueCount="40">
  <si>
    <t>Personal Income,  Expense Tracker</t>
  </si>
  <si>
    <t>Monthly savings</t>
  </si>
  <si>
    <t>Income</t>
  </si>
  <si>
    <t>Item</t>
  </si>
  <si>
    <t>Jan</t>
  </si>
  <si>
    <t>Feb</t>
  </si>
  <si>
    <t>Mar</t>
  </si>
  <si>
    <t>May</t>
  </si>
  <si>
    <t>June</t>
  </si>
  <si>
    <t>July</t>
  </si>
  <si>
    <t>Aug</t>
  </si>
  <si>
    <t>Sep</t>
  </si>
  <si>
    <t>Oct</t>
  </si>
  <si>
    <t>Nov</t>
  </si>
  <si>
    <t>Dec</t>
  </si>
  <si>
    <t>Apr</t>
  </si>
  <si>
    <t>Jun</t>
  </si>
  <si>
    <t>Jul</t>
  </si>
  <si>
    <t>Year to Date</t>
  </si>
  <si>
    <t>Salary</t>
  </si>
  <si>
    <t>Rental Income</t>
  </si>
  <si>
    <t>Dividend, Stock Gain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</si>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</sst>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889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3" fontId="0" fillId="0" borderId="0" xfId="0" applyNumberFormat="1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64" fontId="6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7" fillId="2" borderId="0" xfId="0" applyNumberFormat="1" applyFont="1" applyFill="1" applyAlignment="1">
      <alignment vertic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6"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89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7:N12" totalsRowShown="0" headerRowDxfId="4">
  <autoFilter ref="A7:N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Item" dataDxfId="1"/>
    <tableColumn id="2" xr3:uid="{00000000-0010-0000-0000-000002000000}" name="Jan"/>
    <tableColumn id="3" xr3:uid="{00000000-0010-0000-0000-000003000000}" name="Feb"/>
    <tableColumn id="4" xr3:uid="{00000000-0010-0000-0000-000004000000}" name="Mar"/>
    <tableColumn id="5" xr3:uid="{00000000-0010-0000-0000-000005000000}" name="Apr"/>
    <tableColumn id="6" xr3:uid="{00000000-0010-0000-0000-000006000000}" name="May"/>
    <tableColumn id="7" xr3:uid="{00000000-0010-0000-0000-000007000000}" name="Jun"/>
    <tableColumn id="8" xr3:uid="{00000000-0010-0000-0000-000008000000}" name="Jul"/>
    <tableColumn id="9" xr3:uid="{00000000-0010-0000-0000-000009000000}" name="Aug"/>
    <tableColumn id="10" xr3:uid="{00000000-0010-0000-0000-00000A000000}" name="Sep"/>
    <tableColumn id="11" xr3:uid="{00000000-0010-0000-0000-00000B000000}" name="Oct"/>
    <tableColumn id="12" xr3:uid="{00000000-0010-0000-0000-00000C000000}" name="Nov"/>
    <tableColumn id="13" xr3:uid="{00000000-0010-0000-0000-00000D000000}" name="Dec"/>
    <tableColumn id="14" xr3:uid="{00000000-0010-0000-0000-00000E000000}" name="Year to Date" dataDxfId="3"/>
  </tableColumns>
  <tableStyleInfo name="TableStyleLight1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5:N31" totalsRowShown="0" headerRowDxfId="2">
  <autoFilter ref="A15:N3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Item" dataDxfId="0"/>
    <tableColumn id="2" xr3:uid="{00000000-0010-0000-0100-000002000000}" name="Jan"/>
    <tableColumn id="3" xr3:uid="{00000000-0010-0000-0100-000003000000}" name="Feb"/>
    <tableColumn id="4" xr3:uid="{00000000-0010-0000-0100-000004000000}" name="Mar"/>
    <tableColumn id="5" xr3:uid="{00000000-0010-0000-0100-000005000000}" name="Apr"/>
    <tableColumn id="6" xr3:uid="{00000000-0010-0000-0100-000006000000}" name="May"/>
    <tableColumn id="7" xr3:uid="{00000000-0010-0000-0100-000007000000}" name="June"/>
    <tableColumn id="8" xr3:uid="{00000000-0010-0000-0100-000008000000}" name="July"/>
    <tableColumn id="9" xr3:uid="{00000000-0010-0000-0100-000009000000}" name="Aug"/>
    <tableColumn id="10" xr3:uid="{00000000-0010-0000-0100-00000A000000}" name="Sep"/>
    <tableColumn id="11" xr3:uid="{00000000-0010-0000-0100-00000B000000}" name="Oct"/>
    <tableColumn id="12" xr3:uid="{00000000-0010-0000-0100-00000C000000}" name="Nov"/>
    <tableColumn id="13" xr3:uid="{00000000-0010-0000-0100-00000D000000}" name="Dec"/>
    <tableColumn id="14" xr3:uid="{00000000-0010-0000-0100-00000E000000}" name="Year to Dat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130" zoomScaleNormal="130" workbookViewId="0">
      <selection activeCell="O4" sqref="O4"/>
    </sheetView>
  </sheetViews>
  <sheetFormatPr defaultRowHeight="15" x14ac:dyDescent="0.25"/>
  <cols>
    <col min="1" max="1" width="16.85546875" customWidth="1"/>
    <col min="2" max="3" width="13.28515625" bestFit="1" customWidth="1"/>
    <col min="4" max="4" width="12.42578125" bestFit="1" customWidth="1"/>
    <col min="5" max="5" width="12.28515625" bestFit="1" customWidth="1"/>
    <col min="6" max="6" width="4.85546875" bestFit="1" customWidth="1"/>
    <col min="7" max="7" width="4.7109375" customWidth="1"/>
    <col min="8" max="8" width="4.42578125" bestFit="1" customWidth="1"/>
    <col min="9" max="11" width="4.7109375" customWidth="1"/>
    <col min="12" max="12" width="4.85546875" customWidth="1"/>
    <col min="13" max="13" width="4.7109375" customWidth="1"/>
    <col min="14" max="14" width="15" customWidth="1"/>
  </cols>
  <sheetData>
    <row r="1" spans="1:14" ht="1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4" spans="1:14" ht="15" customHeight="1" x14ac:dyDescent="0.25">
      <c r="A4" s="10" t="s">
        <v>1</v>
      </c>
      <c r="B4" s="10"/>
      <c r="C4" s="10"/>
      <c r="D4" s="10"/>
      <c r="E4" s="15">
        <v>65000</v>
      </c>
    </row>
    <row r="6" spans="1:14" x14ac:dyDescent="0.25">
      <c r="A6" s="9" t="s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17" t="s">
        <v>3</v>
      </c>
      <c r="B7" s="1" t="s">
        <v>4</v>
      </c>
      <c r="C7" s="2" t="s">
        <v>5</v>
      </c>
      <c r="D7" s="2" t="s">
        <v>6</v>
      </c>
      <c r="E7" s="2" t="s">
        <v>15</v>
      </c>
      <c r="F7" s="2" t="s">
        <v>7</v>
      </c>
      <c r="G7" s="2" t="s">
        <v>16</v>
      </c>
      <c r="H7" s="2" t="s">
        <v>17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18</v>
      </c>
    </row>
    <row r="8" spans="1:14" x14ac:dyDescent="0.25">
      <c r="A8" s="17" t="s">
        <v>19</v>
      </c>
      <c r="B8" s="8">
        <v>60000</v>
      </c>
      <c r="C8" s="8">
        <v>60000</v>
      </c>
      <c r="D8" s="8">
        <v>60000</v>
      </c>
      <c r="E8" s="8">
        <v>75000</v>
      </c>
      <c r="N8" s="3">
        <f>SUM(B8:E8)</f>
        <v>255000</v>
      </c>
    </row>
    <row r="9" spans="1:14" x14ac:dyDescent="0.25">
      <c r="A9" s="17" t="s">
        <v>20</v>
      </c>
      <c r="B9">
        <v>14000</v>
      </c>
      <c r="C9">
        <v>14000</v>
      </c>
      <c r="D9">
        <v>0</v>
      </c>
      <c r="E9">
        <v>15000</v>
      </c>
      <c r="N9" s="3">
        <f t="shared" ref="N9:N11" si="0">SUM(B9:E9)</f>
        <v>43000</v>
      </c>
    </row>
    <row r="10" spans="1:14" ht="30" x14ac:dyDescent="0.25">
      <c r="A10" s="17" t="s">
        <v>21</v>
      </c>
      <c r="B10">
        <v>2000</v>
      </c>
      <c r="C10">
        <v>600</v>
      </c>
      <c r="D10">
        <v>1400</v>
      </c>
      <c r="E10">
        <v>0</v>
      </c>
      <c r="N10" s="3">
        <f t="shared" si="0"/>
        <v>4000</v>
      </c>
    </row>
    <row r="11" spans="1:14" x14ac:dyDescent="0.25">
      <c r="A11" s="17" t="s">
        <v>22</v>
      </c>
      <c r="B11" s="3">
        <v>30000</v>
      </c>
      <c r="C11">
        <v>35000</v>
      </c>
      <c r="D11">
        <v>25000</v>
      </c>
      <c r="E11">
        <v>0</v>
      </c>
      <c r="N11" s="3">
        <f t="shared" si="0"/>
        <v>90000</v>
      </c>
    </row>
    <row r="12" spans="1:14" x14ac:dyDescent="0.25">
      <c r="A12" s="17" t="s">
        <v>23</v>
      </c>
      <c r="B12" s="12">
        <f>SUM(B8:B11)</f>
        <v>106000</v>
      </c>
      <c r="C12" s="12">
        <f t="shared" ref="C12:E12" si="1">SUM(C8:C11)</f>
        <v>109600</v>
      </c>
      <c r="D12" s="12">
        <f t="shared" si="1"/>
        <v>86400</v>
      </c>
      <c r="E12" s="12">
        <f t="shared" si="1"/>
        <v>90000</v>
      </c>
      <c r="F12" s="4"/>
      <c r="G12" s="4">
        <f t="shared" ref="G12" si="2">SUM(G8:G11)</f>
        <v>0</v>
      </c>
      <c r="H12" s="4">
        <f t="shared" ref="H12" si="3">SUM(H8:H11)</f>
        <v>0</v>
      </c>
      <c r="I12" s="4">
        <f t="shared" ref="I12" si="4">SUM(I8:I11)</f>
        <v>0</v>
      </c>
      <c r="J12" s="4">
        <f t="shared" ref="J12" si="5">SUM(J8:J11)</f>
        <v>0</v>
      </c>
      <c r="K12" s="4">
        <f t="shared" ref="K12" si="6">SUM(K8:K11)</f>
        <v>0</v>
      </c>
      <c r="L12" s="4">
        <f t="shared" ref="L12" si="7">SUM(L8:L11)</f>
        <v>0</v>
      </c>
      <c r="M12" s="4">
        <f t="shared" ref="M12" si="8">SUM(M8:M11)</f>
        <v>0</v>
      </c>
      <c r="N12" s="12">
        <f t="shared" ref="N12" si="9">SUM(N8:N11)</f>
        <v>392000</v>
      </c>
    </row>
    <row r="14" spans="1:14" x14ac:dyDescent="0.25">
      <c r="A14" s="9" t="s">
        <v>24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8" t="s">
        <v>3</v>
      </c>
      <c r="B15" s="2" t="s">
        <v>4</v>
      </c>
      <c r="C15" s="2" t="s">
        <v>5</v>
      </c>
      <c r="D15" s="2" t="s">
        <v>6</v>
      </c>
      <c r="E15" s="2" t="s">
        <v>15</v>
      </c>
      <c r="F15" s="2" t="s">
        <v>7</v>
      </c>
      <c r="G15" s="2" t="s">
        <v>8</v>
      </c>
      <c r="H15" s="2" t="s">
        <v>9</v>
      </c>
      <c r="I15" s="2" t="s">
        <v>10</v>
      </c>
      <c r="J15" s="2" t="s">
        <v>11</v>
      </c>
      <c r="K15" s="2" t="s">
        <v>12</v>
      </c>
      <c r="L15" s="2" t="s">
        <v>13</v>
      </c>
      <c r="M15" s="2" t="s">
        <v>14</v>
      </c>
      <c r="N15" s="2" t="s">
        <v>18</v>
      </c>
    </row>
    <row r="16" spans="1:14" x14ac:dyDescent="0.25">
      <c r="A16" s="19" t="s">
        <v>25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7" t="s">
        <v>26</v>
      </c>
      <c r="B17">
        <v>23000</v>
      </c>
      <c r="C17">
        <v>23000</v>
      </c>
      <c r="D17">
        <v>23000</v>
      </c>
      <c r="E17">
        <v>22500</v>
      </c>
      <c r="N17" s="14">
        <f>SUM(B17:E17)</f>
        <v>91500</v>
      </c>
    </row>
    <row r="18" spans="1:14" x14ac:dyDescent="0.25">
      <c r="A18" s="17" t="s">
        <v>27</v>
      </c>
      <c r="B18">
        <v>400</v>
      </c>
      <c r="C18">
        <v>400</v>
      </c>
      <c r="D18">
        <v>400</v>
      </c>
      <c r="E18">
        <v>400</v>
      </c>
      <c r="N18" s="14">
        <f t="shared" ref="N18:N29" si="10">SUM(B18:E18)</f>
        <v>1600</v>
      </c>
    </row>
    <row r="19" spans="1:14" x14ac:dyDescent="0.25">
      <c r="A19" s="17" t="s">
        <v>28</v>
      </c>
      <c r="B19">
        <v>1700</v>
      </c>
      <c r="C19">
        <v>1600</v>
      </c>
      <c r="D19">
        <v>2300</v>
      </c>
      <c r="E19">
        <v>2800</v>
      </c>
      <c r="N19" s="14">
        <f t="shared" si="10"/>
        <v>8400</v>
      </c>
    </row>
    <row r="20" spans="1:14" x14ac:dyDescent="0.25">
      <c r="A20" s="17" t="s">
        <v>29</v>
      </c>
      <c r="B20">
        <v>800</v>
      </c>
      <c r="C20">
        <v>950</v>
      </c>
      <c r="D20">
        <v>940</v>
      </c>
      <c r="E20">
        <v>1020</v>
      </c>
      <c r="N20" s="14">
        <f t="shared" si="10"/>
        <v>3710</v>
      </c>
    </row>
    <row r="21" spans="1:14" x14ac:dyDescent="0.25">
      <c r="A21" s="17" t="s">
        <v>30</v>
      </c>
      <c r="B21">
        <v>600</v>
      </c>
      <c r="C21">
        <v>230</v>
      </c>
      <c r="D21">
        <v>2350</v>
      </c>
      <c r="E21">
        <v>1540</v>
      </c>
      <c r="N21" s="14">
        <f t="shared" si="10"/>
        <v>4720</v>
      </c>
    </row>
    <row r="22" spans="1:14" x14ac:dyDescent="0.25">
      <c r="A22" s="19" t="s">
        <v>31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17" t="s">
        <v>32</v>
      </c>
      <c r="B23">
        <v>200</v>
      </c>
      <c r="C23">
        <v>180</v>
      </c>
      <c r="D23">
        <v>160</v>
      </c>
      <c r="E23">
        <v>210</v>
      </c>
      <c r="N23" s="14">
        <f t="shared" si="10"/>
        <v>750</v>
      </c>
    </row>
    <row r="24" spans="1:14" x14ac:dyDescent="0.25">
      <c r="A24" s="17" t="s">
        <v>33</v>
      </c>
      <c r="B24">
        <v>50</v>
      </c>
      <c r="C24">
        <v>45</v>
      </c>
      <c r="D24">
        <v>37</v>
      </c>
      <c r="E24">
        <v>0</v>
      </c>
      <c r="N24" s="14">
        <f t="shared" si="10"/>
        <v>132</v>
      </c>
    </row>
    <row r="25" spans="1:14" x14ac:dyDescent="0.25">
      <c r="A25" s="19" t="s">
        <v>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7" t="s">
        <v>35</v>
      </c>
      <c r="B26">
        <v>125</v>
      </c>
      <c r="C26">
        <v>100</v>
      </c>
      <c r="D26">
        <v>67</v>
      </c>
      <c r="E26">
        <v>140</v>
      </c>
      <c r="N26" s="14">
        <f t="shared" si="10"/>
        <v>432</v>
      </c>
    </row>
    <row r="27" spans="1:14" ht="30" x14ac:dyDescent="0.25">
      <c r="A27" s="17" t="s">
        <v>36</v>
      </c>
      <c r="B27">
        <v>10</v>
      </c>
      <c r="C27">
        <v>5</v>
      </c>
      <c r="D27">
        <v>9</v>
      </c>
      <c r="E27">
        <v>0</v>
      </c>
      <c r="N27" s="14">
        <f>SUM(B27:E27)</f>
        <v>24</v>
      </c>
    </row>
    <row r="28" spans="1:14" ht="30" x14ac:dyDescent="0.25">
      <c r="A28" s="17" t="s">
        <v>37</v>
      </c>
      <c r="B28">
        <v>20</v>
      </c>
      <c r="C28">
        <v>45</v>
      </c>
      <c r="D28">
        <v>67</v>
      </c>
      <c r="E28">
        <v>120</v>
      </c>
      <c r="N28" s="14">
        <f t="shared" si="10"/>
        <v>252</v>
      </c>
    </row>
    <row r="29" spans="1:14" x14ac:dyDescent="0.25">
      <c r="A29" s="20" t="s">
        <v>38</v>
      </c>
      <c r="B29" s="6">
        <f>SUM(B17:B28)</f>
        <v>26905</v>
      </c>
      <c r="C29" s="6">
        <f t="shared" ref="C29:E29" si="11">SUM(C17:C28)</f>
        <v>26555</v>
      </c>
      <c r="D29" s="6">
        <f t="shared" si="11"/>
        <v>29330</v>
      </c>
      <c r="E29" s="6">
        <f t="shared" si="11"/>
        <v>28730</v>
      </c>
      <c r="N29" s="13">
        <f t="shared" si="10"/>
        <v>111520</v>
      </c>
    </row>
    <row r="30" spans="1:14" x14ac:dyDescent="0.25">
      <c r="A30" s="17"/>
    </row>
    <row r="31" spans="1:14" x14ac:dyDescent="0.25">
      <c r="A31" s="21" t="s">
        <v>39</v>
      </c>
      <c r="B31" s="13">
        <f>B12-B29</f>
        <v>79095</v>
      </c>
      <c r="C31" s="13">
        <f t="shared" ref="C31:D31" si="12">C12-C29</f>
        <v>83045</v>
      </c>
      <c r="D31" s="16">
        <f t="shared" si="12"/>
        <v>57070</v>
      </c>
      <c r="E31" s="16">
        <f>E12-E29</f>
        <v>61270</v>
      </c>
      <c r="F31" s="7"/>
      <c r="G31" s="7"/>
      <c r="H31" s="7"/>
      <c r="I31" s="7"/>
      <c r="J31" s="7"/>
      <c r="K31" s="7"/>
      <c r="L31" s="7"/>
      <c r="M31" s="7"/>
      <c r="N31" s="12">
        <f>N12-N29</f>
        <v>280480</v>
      </c>
    </row>
  </sheetData>
  <mergeCells count="4">
    <mergeCell ref="A6:N6"/>
    <mergeCell ref="A14:N14"/>
    <mergeCell ref="A4:D4"/>
    <mergeCell ref="A1:N2"/>
  </mergeCells>
  <conditionalFormatting sqref="B31:E31 N31">
    <cfRule type="cellIs" dxfId="5" priority="1" operator="lessThan">
      <formula>65000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income &amp; expense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2023-12-01T18:35:18Z</dcterms:modified>
</cp:coreProperties>
</file>