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785" yWindow="495" windowWidth="16380" windowHeight="8190" tabRatio="444" activeTab="2"/>
  </bookViews>
  <sheets>
    <sheet name="Plantas e acessórios" sheetId="1" r:id="rId1"/>
    <sheet name="Mão_de_obra e totais" sheetId="2" r:id="rId2"/>
    <sheet name="Resultado" sheetId="3" r:id="rId3"/>
    <sheet name="Pagamento" sheetId="4" r:id="rId4"/>
  </sheets>
  <calcPr calcId="124519"/>
</workbook>
</file>

<file path=xl/calcChain.xml><?xml version="1.0" encoding="utf-8"?>
<calcChain xmlns="http://schemas.openxmlformats.org/spreadsheetml/2006/main">
  <c r="D5" i="3"/>
  <c r="H5" s="1"/>
  <c r="D4"/>
  <c r="H4" s="1"/>
  <c r="D2"/>
  <c r="C3"/>
  <c r="D3" s="1"/>
  <c r="F3"/>
  <c r="G3"/>
  <c r="G5"/>
  <c r="G4"/>
  <c r="A7" i="2"/>
  <c r="B7"/>
  <c r="A10"/>
  <c r="B18"/>
  <c r="C7"/>
  <c r="D2" i="4"/>
  <c r="E2" s="1"/>
  <c r="D3" s="1"/>
  <c r="E3" s="1"/>
  <c r="D4" s="1"/>
  <c r="E4" s="1"/>
  <c r="D5" s="1"/>
  <c r="E5" s="1"/>
  <c r="D6" s="1"/>
  <c r="E6" s="1"/>
  <c r="D7" s="1"/>
  <c r="E7" s="1"/>
  <c r="D8" s="1"/>
  <c r="E8" s="1"/>
  <c r="D9" s="1"/>
  <c r="E9" s="1"/>
  <c r="D10" s="1"/>
  <c r="E10" s="1"/>
  <c r="D11" s="1"/>
  <c r="E11" s="1"/>
  <c r="D12" s="1"/>
  <c r="E12" s="1"/>
  <c r="D13" s="1"/>
  <c r="E13" s="1"/>
  <c r="D2" i="1"/>
  <c r="E2"/>
  <c r="B16" i="2"/>
  <c r="E16" s="1"/>
  <c r="J2" i="1"/>
  <c r="D3"/>
  <c r="J3"/>
  <c r="D4"/>
  <c r="J4"/>
  <c r="D5"/>
  <c r="J5"/>
  <c r="D6"/>
  <c r="J6"/>
  <c r="D7"/>
  <c r="J7"/>
  <c r="D8"/>
  <c r="J8"/>
  <c r="D9"/>
  <c r="J9"/>
  <c r="D10"/>
  <c r="J10"/>
  <c r="D11"/>
  <c r="J11"/>
  <c r="D12"/>
  <c r="J12"/>
  <c r="D13"/>
  <c r="J13"/>
  <c r="D14"/>
  <c r="J14"/>
  <c r="D15"/>
  <c r="J15"/>
  <c r="D16"/>
  <c r="J16"/>
  <c r="D17"/>
  <c r="J17"/>
  <c r="D18"/>
  <c r="J18"/>
  <c r="D19"/>
  <c r="J19"/>
  <c r="D20"/>
  <c r="J20"/>
  <c r="D21"/>
  <c r="J21"/>
  <c r="D22"/>
  <c r="J22"/>
  <c r="D23"/>
  <c r="J23"/>
  <c r="D24"/>
  <c r="J24"/>
  <c r="D25"/>
  <c r="J25"/>
  <c r="D26"/>
  <c r="J26"/>
  <c r="D27"/>
  <c r="J27"/>
  <c r="D28"/>
  <c r="J28"/>
  <c r="D29"/>
  <c r="J29"/>
  <c r="D30"/>
  <c r="J30"/>
  <c r="D31"/>
  <c r="J31"/>
  <c r="D32"/>
  <c r="J32"/>
  <c r="D33"/>
  <c r="J33"/>
  <c r="D34"/>
  <c r="J34"/>
  <c r="D35"/>
  <c r="J35"/>
  <c r="D36"/>
  <c r="J36"/>
  <c r="D37"/>
  <c r="J37"/>
  <c r="D38"/>
  <c r="J38"/>
  <c r="D39"/>
  <c r="J39"/>
  <c r="D40"/>
  <c r="J40"/>
  <c r="D41"/>
  <c r="J41"/>
  <c r="D42"/>
  <c r="J42"/>
  <c r="D43"/>
  <c r="J43"/>
  <c r="D44"/>
  <c r="J44"/>
  <c r="D45"/>
  <c r="J45"/>
  <c r="D46"/>
  <c r="J46"/>
  <c r="D47"/>
  <c r="J47"/>
  <c r="D48"/>
  <c r="J48"/>
  <c r="D49"/>
  <c r="J49"/>
  <c r="D50"/>
  <c r="J50"/>
  <c r="D51"/>
  <c r="J51"/>
  <c r="D52"/>
  <c r="J52"/>
  <c r="D53"/>
  <c r="J53"/>
  <c r="D54"/>
  <c r="J54"/>
  <c r="D55"/>
  <c r="J55"/>
  <c r="D56"/>
  <c r="J56"/>
  <c r="D57"/>
  <c r="J57"/>
  <c r="D58"/>
  <c r="J58"/>
  <c r="D59"/>
  <c r="J59"/>
  <c r="D60"/>
  <c r="J60"/>
  <c r="D61"/>
  <c r="J61"/>
  <c r="D62"/>
  <c r="J62"/>
  <c r="D63"/>
  <c r="J63"/>
  <c r="D64"/>
  <c r="J64"/>
  <c r="D65"/>
  <c r="J65"/>
  <c r="D66"/>
  <c r="J66"/>
  <c r="D67"/>
  <c r="J67"/>
  <c r="D68"/>
  <c r="J68"/>
  <c r="D69"/>
  <c r="J69"/>
  <c r="D70"/>
  <c r="J70"/>
  <c r="D71"/>
  <c r="J71"/>
  <c r="D72"/>
  <c r="J72"/>
  <c r="D73"/>
  <c r="J73"/>
  <c r="D74"/>
  <c r="J74"/>
  <c r="D75"/>
  <c r="J75"/>
  <c r="D76"/>
  <c r="J76"/>
  <c r="D77"/>
  <c r="J77"/>
  <c r="D78"/>
  <c r="J78"/>
  <c r="D79"/>
  <c r="J79"/>
  <c r="D80"/>
  <c r="J80"/>
  <c r="D81"/>
  <c r="J81"/>
  <c r="D82"/>
  <c r="J82"/>
  <c r="D83"/>
  <c r="J83"/>
  <c r="D84"/>
  <c r="J84"/>
  <c r="D85"/>
  <c r="J85"/>
  <c r="D86"/>
  <c r="J86"/>
  <c r="D87"/>
  <c r="J87"/>
  <c r="D88"/>
  <c r="J88"/>
  <c r="D89"/>
  <c r="J89"/>
  <c r="D90"/>
  <c r="J90"/>
  <c r="D91"/>
  <c r="J91"/>
  <c r="D92"/>
  <c r="J92"/>
  <c r="D93"/>
  <c r="J93"/>
  <c r="D94"/>
  <c r="J94"/>
  <c r="D95"/>
  <c r="J95"/>
  <c r="D96"/>
  <c r="J96"/>
  <c r="D97"/>
  <c r="J97"/>
  <c r="D98"/>
  <c r="J98"/>
  <c r="D99"/>
  <c r="J99"/>
  <c r="A2" i="3"/>
  <c r="E4"/>
  <c r="E5"/>
  <c r="D6"/>
  <c r="E6"/>
  <c r="G6"/>
  <c r="D7"/>
  <c r="E7"/>
  <c r="G7"/>
  <c r="D8"/>
  <c r="E8"/>
  <c r="G8"/>
  <c r="D9"/>
  <c r="E9"/>
  <c r="G9"/>
  <c r="D10"/>
  <c r="H10"/>
  <c r="E10"/>
  <c r="G10"/>
  <c r="D11"/>
  <c r="H11"/>
  <c r="E11"/>
  <c r="G11"/>
  <c r="D12"/>
  <c r="H12"/>
  <c r="E12"/>
  <c r="G12"/>
  <c r="D13"/>
  <c r="H13"/>
  <c r="E13"/>
  <c r="G13"/>
  <c r="D14"/>
  <c r="H14"/>
  <c r="E14"/>
  <c r="G14"/>
  <c r="D15"/>
  <c r="H15"/>
  <c r="E15"/>
  <c r="G15"/>
  <c r="D16"/>
  <c r="H16"/>
  <c r="E16"/>
  <c r="G16"/>
  <c r="D17"/>
  <c r="H17"/>
  <c r="E17"/>
  <c r="G17"/>
  <c r="D18"/>
  <c r="H18"/>
  <c r="E18"/>
  <c r="G18"/>
  <c r="D19"/>
  <c r="H19"/>
  <c r="E19"/>
  <c r="G19"/>
  <c r="D20"/>
  <c r="H20"/>
  <c r="E20"/>
  <c r="G20"/>
  <c r="D21"/>
  <c r="H21"/>
  <c r="E21"/>
  <c r="G21"/>
  <c r="D22"/>
  <c r="H22"/>
  <c r="E22"/>
  <c r="G22"/>
  <c r="D23"/>
  <c r="H23"/>
  <c r="E23"/>
  <c r="G23"/>
  <c r="D24"/>
  <c r="H24"/>
  <c r="E24"/>
  <c r="G24"/>
  <c r="D25"/>
  <c r="H25"/>
  <c r="E25"/>
  <c r="G25"/>
  <c r="D26"/>
  <c r="H26"/>
  <c r="E26"/>
  <c r="G26"/>
  <c r="D27"/>
  <c r="H27"/>
  <c r="E27"/>
  <c r="G27"/>
  <c r="E33"/>
  <c r="G33"/>
  <c r="E34"/>
  <c r="G34"/>
  <c r="E35"/>
  <c r="G35"/>
  <c r="E36"/>
  <c r="G36"/>
  <c r="E37"/>
  <c r="G37"/>
  <c r="E38"/>
  <c r="G38"/>
  <c r="E39"/>
  <c r="G39"/>
  <c r="E40"/>
  <c r="G40"/>
  <c r="E41"/>
  <c r="G41"/>
  <c r="E42"/>
  <c r="G42"/>
  <c r="E43"/>
  <c r="G43"/>
  <c r="E44"/>
  <c r="G44"/>
  <c r="E45"/>
  <c r="G45"/>
  <c r="E46"/>
  <c r="G46"/>
  <c r="B32" i="2"/>
  <c r="K2" i="1"/>
  <c r="B17" i="2"/>
  <c r="B33" s="1"/>
  <c r="E17"/>
  <c r="H8" i="3"/>
  <c r="H6"/>
  <c r="H9"/>
  <c r="H7"/>
  <c r="E18" i="2"/>
  <c r="B34"/>
  <c r="H2" i="3"/>
  <c r="G28"/>
  <c r="H29"/>
  <c r="H3" l="1"/>
  <c r="D28"/>
  <c r="H28" s="1"/>
  <c r="B22" i="2"/>
  <c r="D35" l="1"/>
  <c r="G23"/>
  <c r="E20"/>
  <c r="D32"/>
  <c r="D36"/>
  <c r="B38"/>
  <c r="G36"/>
  <c r="B23"/>
  <c r="B24"/>
  <c r="G28" l="1"/>
  <c r="G18"/>
  <c r="D34"/>
  <c r="G40"/>
  <c r="G38"/>
  <c r="G39"/>
  <c r="G37"/>
  <c r="G17"/>
  <c r="G27"/>
  <c r="D33"/>
</calcChain>
</file>

<file path=xl/sharedStrings.xml><?xml version="1.0" encoding="utf-8"?>
<sst xmlns="http://schemas.openxmlformats.org/spreadsheetml/2006/main" count="86" uniqueCount="44">
  <si>
    <t>Planta</t>
  </si>
  <si>
    <t>Quantidade</t>
  </si>
  <si>
    <t>Preço unitário</t>
  </si>
  <si>
    <t>Preço total</t>
  </si>
  <si>
    <t>TOTAL</t>
  </si>
  <si>
    <t>Item</t>
  </si>
  <si>
    <t>Dias de serviço</t>
  </si>
  <si>
    <t>Dias dos empregados</t>
  </si>
  <si>
    <t>Dias de terceiros</t>
  </si>
  <si>
    <t>Preço/Dia</t>
  </si>
  <si>
    <t>Total</t>
  </si>
  <si>
    <t>ITEM</t>
  </si>
  <si>
    <t>PREÇO</t>
  </si>
  <si>
    <t>Formas de Pagamento</t>
  </si>
  <si>
    <t>Plantas</t>
  </si>
  <si>
    <t>Material</t>
  </si>
  <si>
    <t>Entrada + 30 dias</t>
  </si>
  <si>
    <t>Mão-de-obra</t>
  </si>
  <si>
    <t>VALOR TOTAL</t>
  </si>
  <si>
    <t>Preço total de acordo com os pagamentos</t>
  </si>
  <si>
    <t>2x</t>
  </si>
  <si>
    <t>3x</t>
  </si>
  <si>
    <t>4x</t>
  </si>
  <si>
    <t>5x</t>
  </si>
  <si>
    <t>Preço unitário venda</t>
  </si>
  <si>
    <t>Preço total venda</t>
  </si>
  <si>
    <t>Quantidade comprada</t>
  </si>
  <si>
    <t>Preço unitário compra</t>
  </si>
  <si>
    <t>Preço total compra</t>
  </si>
  <si>
    <t>SALDO</t>
  </si>
  <si>
    <t>Sobras</t>
  </si>
  <si>
    <t>Extras</t>
  </si>
  <si>
    <t>Total de acordo com os pagamentos</t>
  </si>
  <si>
    <t>Gastos extras:</t>
  </si>
  <si>
    <t>Data pagamento</t>
  </si>
  <si>
    <t>Valor</t>
  </si>
  <si>
    <t>Meio</t>
  </si>
  <si>
    <t>Valor total</t>
  </si>
  <si>
    <t>Valor total restante</t>
  </si>
  <si>
    <t>À Vista</t>
  </si>
  <si>
    <t>Entrada + 30 + 60</t>
  </si>
  <si>
    <t xml:space="preserve">Entrada + 30 + 60 </t>
  </si>
  <si>
    <t>Ajudantes</t>
  </si>
  <si>
    <t>Terceiros</t>
  </si>
</sst>
</file>

<file path=xl/styles.xml><?xml version="1.0" encoding="utf-8"?>
<styleSheet xmlns="http://schemas.openxmlformats.org/spreadsheetml/2006/main">
  <numFmts count="4">
    <numFmt numFmtId="164" formatCode="0.0"/>
    <numFmt numFmtId="165" formatCode="&quot;R$ &quot;#,##0.00"/>
    <numFmt numFmtId="166" formatCode="[$R$-416]\ #,##0.00;[Red]\-[$R$-416]\ #,##0.00"/>
    <numFmt numFmtId="167" formatCode="dd/mm/yyyy"/>
  </numFmts>
  <fonts count="4">
    <font>
      <sz val="1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0"/>
        <bgColor indexed="51"/>
      </patternFill>
    </fill>
    <fill>
      <patternFill patternType="solid">
        <fgColor indexed="51"/>
        <bgColor indexed="50"/>
      </patternFill>
    </fill>
    <fill>
      <patternFill patternType="solid">
        <fgColor indexed="39"/>
        <bgColor indexed="12"/>
      </patternFill>
    </fill>
    <fill>
      <patternFill patternType="solid">
        <fgColor indexed="12"/>
        <bgColor indexed="39"/>
      </patternFill>
    </fill>
    <fill>
      <patternFill patternType="solid">
        <fgColor indexed="18"/>
        <bgColor indexed="32"/>
      </patternFill>
    </fill>
    <fill>
      <patternFill patternType="solid">
        <fgColor indexed="17"/>
        <bgColor indexed="57"/>
      </patternFill>
    </fill>
    <fill>
      <patternFill patternType="solid">
        <fgColor indexed="53"/>
        <bgColor indexed="29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52">
    <xf numFmtId="0" fontId="0" fillId="0" borderId="0" xfId="0"/>
    <xf numFmtId="49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5" fontId="3" fillId="0" borderId="1" xfId="0" applyNumberFormat="1" applyFon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3" fillId="2" borderId="1" xfId="0" applyFont="1" applyFill="1" applyBorder="1"/>
    <xf numFmtId="165" fontId="3" fillId="2" borderId="1" xfId="0" applyNumberFormat="1" applyFont="1" applyFill="1" applyBorder="1" applyAlignment="1">
      <alignment horizontal="center"/>
    </xf>
    <xf numFmtId="0" fontId="0" fillId="2" borderId="1" xfId="0" applyFill="1" applyBorder="1"/>
    <xf numFmtId="0" fontId="1" fillId="0" borderId="1" xfId="0" applyFont="1" applyBorder="1"/>
    <xf numFmtId="165" fontId="1" fillId="0" borderId="1" xfId="0" applyNumberFormat="1" applyFont="1" applyBorder="1" applyAlignment="1">
      <alignment horizontal="center"/>
    </xf>
    <xf numFmtId="0" fontId="1" fillId="0" borderId="2" xfId="0" applyFont="1" applyBorder="1"/>
    <xf numFmtId="166" fontId="1" fillId="0" borderId="2" xfId="0" applyNumberFormat="1" applyFont="1" applyBorder="1"/>
    <xf numFmtId="0" fontId="3" fillId="3" borderId="2" xfId="0" applyFont="1" applyFill="1" applyBorder="1"/>
    <xf numFmtId="165" fontId="3" fillId="3" borderId="2" xfId="0" applyNumberFormat="1" applyFont="1" applyFill="1" applyBorder="1" applyAlignment="1">
      <alignment horizontal="center"/>
    </xf>
    <xf numFmtId="0" fontId="2" fillId="0" borderId="2" xfId="0" applyFont="1" applyBorder="1"/>
    <xf numFmtId="165" fontId="3" fillId="0" borderId="2" xfId="0" applyNumberFormat="1" applyFont="1" applyBorder="1" applyAlignment="1">
      <alignment horizontal="center"/>
    </xf>
    <xf numFmtId="0" fontId="0" fillId="3" borderId="2" xfId="0" applyFill="1" applyBorder="1"/>
    <xf numFmtId="0" fontId="3" fillId="0" borderId="2" xfId="0" applyFont="1" applyBorder="1"/>
    <xf numFmtId="166" fontId="3" fillId="0" borderId="2" xfId="0" applyNumberFormat="1" applyFont="1" applyFill="1" applyBorder="1" applyAlignment="1">
      <alignment horizontal="center"/>
    </xf>
    <xf numFmtId="165" fontId="3" fillId="0" borderId="2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166" fontId="0" fillId="0" borderId="0" xfId="0" applyNumberFormat="1" applyAlignment="1">
      <alignment horizontal="center"/>
    </xf>
    <xf numFmtId="166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49" fontId="3" fillId="4" borderId="0" xfId="0" applyNumberFormat="1" applyFont="1" applyFill="1"/>
    <xf numFmtId="164" fontId="3" fillId="4" borderId="0" xfId="0" applyNumberFormat="1" applyFont="1" applyFill="1" applyAlignment="1">
      <alignment horizontal="center"/>
    </xf>
    <xf numFmtId="165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66" fontId="1" fillId="5" borderId="0" xfId="0" applyNumberFormat="1" applyFont="1" applyFill="1" applyAlignment="1">
      <alignment horizontal="center"/>
    </xf>
    <xf numFmtId="166" fontId="1" fillId="6" borderId="0" xfId="0" applyNumberFormat="1" applyFont="1" applyFill="1" applyAlignment="1">
      <alignment horizontal="center"/>
    </xf>
    <xf numFmtId="49" fontId="3" fillId="0" borderId="0" xfId="0" applyNumberFormat="1" applyFont="1"/>
    <xf numFmtId="166" fontId="0" fillId="7" borderId="0" xfId="0" applyNumberFormat="1" applyFill="1" applyAlignment="1">
      <alignment horizontal="center"/>
    </xf>
    <xf numFmtId="49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1" fillId="8" borderId="0" xfId="0" applyFont="1" applyFill="1"/>
    <xf numFmtId="49" fontId="1" fillId="8" borderId="0" xfId="0" applyNumberFormat="1" applyFont="1" applyFill="1" applyAlignment="1">
      <alignment horizontal="left"/>
    </xf>
    <xf numFmtId="0" fontId="1" fillId="8" borderId="0" xfId="0" applyFont="1" applyFill="1" applyAlignment="1">
      <alignment horizontal="center"/>
    </xf>
    <xf numFmtId="166" fontId="1" fillId="8" borderId="0" xfId="0" applyNumberFormat="1" applyFont="1" applyFill="1" applyAlignment="1">
      <alignment horizontal="center"/>
    </xf>
    <xf numFmtId="16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AE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2300DC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AECF00"/>
      <rgbColor rgb="00FF9900"/>
      <rgbColor rgb="00EB613D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99"/>
  <sheetViews>
    <sheetView workbookViewId="0">
      <selection activeCell="H11" sqref="H11"/>
    </sheetView>
  </sheetViews>
  <sheetFormatPr defaultRowHeight="12.75"/>
  <cols>
    <col min="1" max="1" width="23.5703125" style="1" customWidth="1"/>
    <col min="2" max="2" width="11.42578125" style="2" customWidth="1"/>
    <col min="3" max="3" width="15.7109375" style="3" customWidth="1"/>
    <col min="4" max="4" width="16.42578125" style="3" customWidth="1"/>
    <col min="5" max="5" width="16" style="4" customWidth="1"/>
    <col min="6" max="6" width="9.140625" style="5"/>
    <col min="7" max="7" width="20.7109375" style="1" customWidth="1"/>
    <col min="8" max="8" width="11.7109375" style="2" customWidth="1"/>
    <col min="9" max="9" width="13.5703125" style="3" customWidth="1"/>
    <col min="10" max="10" width="13.28515625" style="3" customWidth="1"/>
    <col min="11" max="11" width="11.7109375" style="4" customWidth="1"/>
  </cols>
  <sheetData>
    <row r="1" spans="1:11">
      <c r="A1" s="1" t="s">
        <v>0</v>
      </c>
      <c r="B1" s="2" t="s">
        <v>1</v>
      </c>
      <c r="C1" s="3" t="s">
        <v>2</v>
      </c>
      <c r="D1" s="3" t="s">
        <v>3</v>
      </c>
      <c r="E1" s="6" t="s">
        <v>4</v>
      </c>
      <c r="G1" s="1" t="s">
        <v>5</v>
      </c>
      <c r="H1" s="2" t="s">
        <v>1</v>
      </c>
      <c r="I1" s="3" t="s">
        <v>2</v>
      </c>
      <c r="J1" s="3" t="s">
        <v>3</v>
      </c>
      <c r="K1" s="7" t="s">
        <v>4</v>
      </c>
    </row>
    <row r="2" spans="1:11">
      <c r="D2" s="3">
        <f t="shared" ref="D2:D33" si="0">B2*C2</f>
        <v>0</v>
      </c>
      <c r="E2" s="7">
        <f>SUM(D2:D99)</f>
        <v>0</v>
      </c>
      <c r="J2" s="3">
        <f t="shared" ref="J2:J33" si="1">H2*I2</f>
        <v>0</v>
      </c>
      <c r="K2" s="7">
        <f>SUM(J2:J99)</f>
        <v>0</v>
      </c>
    </row>
    <row r="3" spans="1:11">
      <c r="D3" s="3">
        <f t="shared" si="0"/>
        <v>0</v>
      </c>
      <c r="J3" s="3">
        <f t="shared" si="1"/>
        <v>0</v>
      </c>
    </row>
    <row r="4" spans="1:11">
      <c r="D4" s="3">
        <f t="shared" si="0"/>
        <v>0</v>
      </c>
      <c r="J4" s="3">
        <f t="shared" si="1"/>
        <v>0</v>
      </c>
    </row>
    <row r="5" spans="1:11">
      <c r="D5" s="3">
        <f t="shared" si="0"/>
        <v>0</v>
      </c>
      <c r="J5" s="3">
        <f t="shared" si="1"/>
        <v>0</v>
      </c>
    </row>
    <row r="6" spans="1:11">
      <c r="D6" s="3">
        <f t="shared" si="0"/>
        <v>0</v>
      </c>
      <c r="J6" s="3">
        <f t="shared" si="1"/>
        <v>0</v>
      </c>
    </row>
    <row r="7" spans="1:11">
      <c r="D7" s="3">
        <f t="shared" si="0"/>
        <v>0</v>
      </c>
      <c r="J7" s="3">
        <f t="shared" si="1"/>
        <v>0</v>
      </c>
    </row>
    <row r="8" spans="1:11">
      <c r="D8" s="3">
        <f t="shared" si="0"/>
        <v>0</v>
      </c>
      <c r="J8" s="3">
        <f t="shared" si="1"/>
        <v>0</v>
      </c>
    </row>
    <row r="9" spans="1:11">
      <c r="D9" s="3">
        <f t="shared" si="0"/>
        <v>0</v>
      </c>
      <c r="J9" s="3">
        <f t="shared" si="1"/>
        <v>0</v>
      </c>
    </row>
    <row r="10" spans="1:11">
      <c r="D10" s="3">
        <f t="shared" si="0"/>
        <v>0</v>
      </c>
      <c r="J10" s="3">
        <f t="shared" si="1"/>
        <v>0</v>
      </c>
    </row>
    <row r="11" spans="1:11">
      <c r="D11" s="3">
        <f t="shared" si="0"/>
        <v>0</v>
      </c>
      <c r="J11" s="3">
        <f t="shared" si="1"/>
        <v>0</v>
      </c>
    </row>
    <row r="12" spans="1:11">
      <c r="D12" s="3">
        <f t="shared" si="0"/>
        <v>0</v>
      </c>
      <c r="J12" s="3">
        <f t="shared" si="1"/>
        <v>0</v>
      </c>
    </row>
    <row r="13" spans="1:11">
      <c r="D13" s="3">
        <f t="shared" si="0"/>
        <v>0</v>
      </c>
      <c r="J13" s="3">
        <f t="shared" si="1"/>
        <v>0</v>
      </c>
    </row>
    <row r="14" spans="1:11">
      <c r="D14" s="3">
        <f t="shared" si="0"/>
        <v>0</v>
      </c>
      <c r="J14" s="3">
        <f t="shared" si="1"/>
        <v>0</v>
      </c>
    </row>
    <row r="15" spans="1:11">
      <c r="D15" s="3">
        <f t="shared" si="0"/>
        <v>0</v>
      </c>
      <c r="J15" s="3">
        <f t="shared" si="1"/>
        <v>0</v>
      </c>
    </row>
    <row r="16" spans="1:11">
      <c r="D16" s="3">
        <f t="shared" si="0"/>
        <v>0</v>
      </c>
      <c r="J16" s="3">
        <f t="shared" si="1"/>
        <v>0</v>
      </c>
    </row>
    <row r="17" spans="4:10">
      <c r="D17" s="3">
        <f t="shared" si="0"/>
        <v>0</v>
      </c>
      <c r="J17" s="3">
        <f t="shared" si="1"/>
        <v>0</v>
      </c>
    </row>
    <row r="18" spans="4:10">
      <c r="D18" s="3">
        <f t="shared" si="0"/>
        <v>0</v>
      </c>
      <c r="J18" s="3">
        <f t="shared" si="1"/>
        <v>0</v>
      </c>
    </row>
    <row r="19" spans="4:10">
      <c r="D19" s="3">
        <f t="shared" si="0"/>
        <v>0</v>
      </c>
      <c r="J19" s="3">
        <f t="shared" si="1"/>
        <v>0</v>
      </c>
    </row>
    <row r="20" spans="4:10">
      <c r="D20" s="3">
        <f t="shared" si="0"/>
        <v>0</v>
      </c>
      <c r="J20" s="3">
        <f t="shared" si="1"/>
        <v>0</v>
      </c>
    </row>
    <row r="21" spans="4:10">
      <c r="D21" s="3">
        <f t="shared" si="0"/>
        <v>0</v>
      </c>
      <c r="J21" s="3">
        <f t="shared" si="1"/>
        <v>0</v>
      </c>
    </row>
    <row r="22" spans="4:10">
      <c r="D22" s="3">
        <f t="shared" si="0"/>
        <v>0</v>
      </c>
      <c r="J22" s="3">
        <f t="shared" si="1"/>
        <v>0</v>
      </c>
    </row>
    <row r="23" spans="4:10">
      <c r="D23" s="3">
        <f t="shared" si="0"/>
        <v>0</v>
      </c>
      <c r="J23" s="3">
        <f t="shared" si="1"/>
        <v>0</v>
      </c>
    </row>
    <row r="24" spans="4:10">
      <c r="D24" s="3">
        <f t="shared" si="0"/>
        <v>0</v>
      </c>
      <c r="J24" s="3">
        <f t="shared" si="1"/>
        <v>0</v>
      </c>
    </row>
    <row r="25" spans="4:10">
      <c r="D25" s="3">
        <f t="shared" si="0"/>
        <v>0</v>
      </c>
      <c r="J25" s="3">
        <f t="shared" si="1"/>
        <v>0</v>
      </c>
    </row>
    <row r="26" spans="4:10">
      <c r="D26" s="3">
        <f t="shared" si="0"/>
        <v>0</v>
      </c>
      <c r="J26" s="3">
        <f t="shared" si="1"/>
        <v>0</v>
      </c>
    </row>
    <row r="27" spans="4:10">
      <c r="D27" s="3">
        <f t="shared" si="0"/>
        <v>0</v>
      </c>
      <c r="J27" s="3">
        <f t="shared" si="1"/>
        <v>0</v>
      </c>
    </row>
    <row r="28" spans="4:10">
      <c r="D28" s="3">
        <f t="shared" si="0"/>
        <v>0</v>
      </c>
      <c r="J28" s="3">
        <f t="shared" si="1"/>
        <v>0</v>
      </c>
    </row>
    <row r="29" spans="4:10">
      <c r="D29" s="3">
        <f t="shared" si="0"/>
        <v>0</v>
      </c>
      <c r="J29" s="3">
        <f t="shared" si="1"/>
        <v>0</v>
      </c>
    </row>
    <row r="30" spans="4:10">
      <c r="D30" s="3">
        <f t="shared" si="0"/>
        <v>0</v>
      </c>
      <c r="J30" s="3">
        <f t="shared" si="1"/>
        <v>0</v>
      </c>
    </row>
    <row r="31" spans="4:10">
      <c r="D31" s="3">
        <f t="shared" si="0"/>
        <v>0</v>
      </c>
      <c r="J31" s="3">
        <f t="shared" si="1"/>
        <v>0</v>
      </c>
    </row>
    <row r="32" spans="4:10">
      <c r="D32" s="3">
        <f t="shared" si="0"/>
        <v>0</v>
      </c>
      <c r="J32" s="3">
        <f t="shared" si="1"/>
        <v>0</v>
      </c>
    </row>
    <row r="33" spans="4:10">
      <c r="D33" s="3">
        <f t="shared" si="0"/>
        <v>0</v>
      </c>
      <c r="J33" s="3">
        <f t="shared" si="1"/>
        <v>0</v>
      </c>
    </row>
    <row r="34" spans="4:10">
      <c r="D34" s="3">
        <f t="shared" ref="D34:D65" si="2">B34*C34</f>
        <v>0</v>
      </c>
      <c r="J34" s="3">
        <f t="shared" ref="J34:J65" si="3">H34*I34</f>
        <v>0</v>
      </c>
    </row>
    <row r="35" spans="4:10">
      <c r="D35" s="3">
        <f t="shared" si="2"/>
        <v>0</v>
      </c>
      <c r="J35" s="3">
        <f t="shared" si="3"/>
        <v>0</v>
      </c>
    </row>
    <row r="36" spans="4:10">
      <c r="D36" s="3">
        <f t="shared" si="2"/>
        <v>0</v>
      </c>
      <c r="J36" s="3">
        <f t="shared" si="3"/>
        <v>0</v>
      </c>
    </row>
    <row r="37" spans="4:10">
      <c r="D37" s="3">
        <f t="shared" si="2"/>
        <v>0</v>
      </c>
      <c r="J37" s="3">
        <f t="shared" si="3"/>
        <v>0</v>
      </c>
    </row>
    <row r="38" spans="4:10">
      <c r="D38" s="3">
        <f t="shared" si="2"/>
        <v>0</v>
      </c>
      <c r="J38" s="3">
        <f t="shared" si="3"/>
        <v>0</v>
      </c>
    </row>
    <row r="39" spans="4:10">
      <c r="D39" s="3">
        <f t="shared" si="2"/>
        <v>0</v>
      </c>
      <c r="J39" s="3">
        <f t="shared" si="3"/>
        <v>0</v>
      </c>
    </row>
    <row r="40" spans="4:10">
      <c r="D40" s="3">
        <f t="shared" si="2"/>
        <v>0</v>
      </c>
      <c r="J40" s="3">
        <f t="shared" si="3"/>
        <v>0</v>
      </c>
    </row>
    <row r="41" spans="4:10">
      <c r="D41" s="3">
        <f t="shared" si="2"/>
        <v>0</v>
      </c>
      <c r="J41" s="3">
        <f t="shared" si="3"/>
        <v>0</v>
      </c>
    </row>
    <row r="42" spans="4:10">
      <c r="D42" s="3">
        <f t="shared" si="2"/>
        <v>0</v>
      </c>
      <c r="J42" s="3">
        <f t="shared" si="3"/>
        <v>0</v>
      </c>
    </row>
    <row r="43" spans="4:10">
      <c r="D43" s="3">
        <f t="shared" si="2"/>
        <v>0</v>
      </c>
      <c r="J43" s="3">
        <f t="shared" si="3"/>
        <v>0</v>
      </c>
    </row>
    <row r="44" spans="4:10">
      <c r="D44" s="3">
        <f t="shared" si="2"/>
        <v>0</v>
      </c>
      <c r="J44" s="3">
        <f t="shared" si="3"/>
        <v>0</v>
      </c>
    </row>
    <row r="45" spans="4:10">
      <c r="D45" s="3">
        <f t="shared" si="2"/>
        <v>0</v>
      </c>
      <c r="J45" s="3">
        <f t="shared" si="3"/>
        <v>0</v>
      </c>
    </row>
    <row r="46" spans="4:10">
      <c r="D46" s="3">
        <f t="shared" si="2"/>
        <v>0</v>
      </c>
      <c r="J46" s="3">
        <f t="shared" si="3"/>
        <v>0</v>
      </c>
    </row>
    <row r="47" spans="4:10">
      <c r="D47" s="3">
        <f t="shared" si="2"/>
        <v>0</v>
      </c>
      <c r="J47" s="3">
        <f t="shared" si="3"/>
        <v>0</v>
      </c>
    </row>
    <row r="48" spans="4:10">
      <c r="D48" s="3">
        <f t="shared" si="2"/>
        <v>0</v>
      </c>
      <c r="J48" s="3">
        <f t="shared" si="3"/>
        <v>0</v>
      </c>
    </row>
    <row r="49" spans="4:10">
      <c r="D49" s="3">
        <f t="shared" si="2"/>
        <v>0</v>
      </c>
      <c r="J49" s="3">
        <f t="shared" si="3"/>
        <v>0</v>
      </c>
    </row>
    <row r="50" spans="4:10">
      <c r="D50" s="3">
        <f t="shared" si="2"/>
        <v>0</v>
      </c>
      <c r="J50" s="3">
        <f t="shared" si="3"/>
        <v>0</v>
      </c>
    </row>
    <row r="51" spans="4:10">
      <c r="D51" s="3">
        <f t="shared" si="2"/>
        <v>0</v>
      </c>
      <c r="J51" s="3">
        <f t="shared" si="3"/>
        <v>0</v>
      </c>
    </row>
    <row r="52" spans="4:10">
      <c r="D52" s="3">
        <f t="shared" si="2"/>
        <v>0</v>
      </c>
      <c r="J52" s="3">
        <f t="shared" si="3"/>
        <v>0</v>
      </c>
    </row>
    <row r="53" spans="4:10">
      <c r="D53" s="3">
        <f t="shared" si="2"/>
        <v>0</v>
      </c>
      <c r="J53" s="3">
        <f t="shared" si="3"/>
        <v>0</v>
      </c>
    </row>
    <row r="54" spans="4:10">
      <c r="D54" s="3">
        <f t="shared" si="2"/>
        <v>0</v>
      </c>
      <c r="J54" s="3">
        <f t="shared" si="3"/>
        <v>0</v>
      </c>
    </row>
    <row r="55" spans="4:10">
      <c r="D55" s="3">
        <f t="shared" si="2"/>
        <v>0</v>
      </c>
      <c r="J55" s="3">
        <f t="shared" si="3"/>
        <v>0</v>
      </c>
    </row>
    <row r="56" spans="4:10">
      <c r="D56" s="3">
        <f t="shared" si="2"/>
        <v>0</v>
      </c>
      <c r="J56" s="3">
        <f t="shared" si="3"/>
        <v>0</v>
      </c>
    </row>
    <row r="57" spans="4:10">
      <c r="D57" s="3">
        <f t="shared" si="2"/>
        <v>0</v>
      </c>
      <c r="J57" s="3">
        <f t="shared" si="3"/>
        <v>0</v>
      </c>
    </row>
    <row r="58" spans="4:10">
      <c r="D58" s="3">
        <f t="shared" si="2"/>
        <v>0</v>
      </c>
      <c r="J58" s="3">
        <f t="shared" si="3"/>
        <v>0</v>
      </c>
    </row>
    <row r="59" spans="4:10">
      <c r="D59" s="3">
        <f t="shared" si="2"/>
        <v>0</v>
      </c>
      <c r="J59" s="3">
        <f t="shared" si="3"/>
        <v>0</v>
      </c>
    </row>
    <row r="60" spans="4:10">
      <c r="D60" s="3">
        <f t="shared" si="2"/>
        <v>0</v>
      </c>
      <c r="J60" s="3">
        <f t="shared" si="3"/>
        <v>0</v>
      </c>
    </row>
    <row r="61" spans="4:10">
      <c r="D61" s="3">
        <f t="shared" si="2"/>
        <v>0</v>
      </c>
      <c r="J61" s="3">
        <f t="shared" si="3"/>
        <v>0</v>
      </c>
    </row>
    <row r="62" spans="4:10">
      <c r="D62" s="3">
        <f t="shared" si="2"/>
        <v>0</v>
      </c>
      <c r="J62" s="3">
        <f t="shared" si="3"/>
        <v>0</v>
      </c>
    </row>
    <row r="63" spans="4:10">
      <c r="D63" s="3">
        <f t="shared" si="2"/>
        <v>0</v>
      </c>
      <c r="J63" s="3">
        <f t="shared" si="3"/>
        <v>0</v>
      </c>
    </row>
    <row r="64" spans="4:10">
      <c r="D64" s="3">
        <f t="shared" si="2"/>
        <v>0</v>
      </c>
      <c r="J64" s="3">
        <f t="shared" si="3"/>
        <v>0</v>
      </c>
    </row>
    <row r="65" spans="4:10">
      <c r="D65" s="3">
        <f t="shared" si="2"/>
        <v>0</v>
      </c>
      <c r="J65" s="3">
        <f t="shared" si="3"/>
        <v>0</v>
      </c>
    </row>
    <row r="66" spans="4:10">
      <c r="D66" s="3">
        <f t="shared" ref="D66:D97" si="4">B66*C66</f>
        <v>0</v>
      </c>
      <c r="J66" s="3">
        <f t="shared" ref="J66:J97" si="5">H66*I66</f>
        <v>0</v>
      </c>
    </row>
    <row r="67" spans="4:10">
      <c r="D67" s="3">
        <f t="shared" si="4"/>
        <v>0</v>
      </c>
      <c r="J67" s="3">
        <f t="shared" si="5"/>
        <v>0</v>
      </c>
    </row>
    <row r="68" spans="4:10">
      <c r="D68" s="3">
        <f t="shared" si="4"/>
        <v>0</v>
      </c>
      <c r="J68" s="3">
        <f t="shared" si="5"/>
        <v>0</v>
      </c>
    </row>
    <row r="69" spans="4:10">
      <c r="D69" s="3">
        <f t="shared" si="4"/>
        <v>0</v>
      </c>
      <c r="J69" s="3">
        <f t="shared" si="5"/>
        <v>0</v>
      </c>
    </row>
    <row r="70" spans="4:10">
      <c r="D70" s="3">
        <f t="shared" si="4"/>
        <v>0</v>
      </c>
      <c r="J70" s="3">
        <f t="shared" si="5"/>
        <v>0</v>
      </c>
    </row>
    <row r="71" spans="4:10">
      <c r="D71" s="3">
        <f t="shared" si="4"/>
        <v>0</v>
      </c>
      <c r="J71" s="3">
        <f t="shared" si="5"/>
        <v>0</v>
      </c>
    </row>
    <row r="72" spans="4:10">
      <c r="D72" s="3">
        <f t="shared" si="4"/>
        <v>0</v>
      </c>
      <c r="J72" s="3">
        <f t="shared" si="5"/>
        <v>0</v>
      </c>
    </row>
    <row r="73" spans="4:10">
      <c r="D73" s="3">
        <f t="shared" si="4"/>
        <v>0</v>
      </c>
      <c r="J73" s="3">
        <f t="shared" si="5"/>
        <v>0</v>
      </c>
    </row>
    <row r="74" spans="4:10">
      <c r="D74" s="3">
        <f t="shared" si="4"/>
        <v>0</v>
      </c>
      <c r="J74" s="3">
        <f t="shared" si="5"/>
        <v>0</v>
      </c>
    </row>
    <row r="75" spans="4:10">
      <c r="D75" s="3">
        <f t="shared" si="4"/>
        <v>0</v>
      </c>
      <c r="J75" s="3">
        <f t="shared" si="5"/>
        <v>0</v>
      </c>
    </row>
    <row r="76" spans="4:10">
      <c r="D76" s="3">
        <f t="shared" si="4"/>
        <v>0</v>
      </c>
      <c r="J76" s="3">
        <f t="shared" si="5"/>
        <v>0</v>
      </c>
    </row>
    <row r="77" spans="4:10">
      <c r="D77" s="3">
        <f t="shared" si="4"/>
        <v>0</v>
      </c>
      <c r="J77" s="3">
        <f t="shared" si="5"/>
        <v>0</v>
      </c>
    </row>
    <row r="78" spans="4:10">
      <c r="D78" s="3">
        <f t="shared" si="4"/>
        <v>0</v>
      </c>
      <c r="J78" s="3">
        <f t="shared" si="5"/>
        <v>0</v>
      </c>
    </row>
    <row r="79" spans="4:10">
      <c r="D79" s="3">
        <f t="shared" si="4"/>
        <v>0</v>
      </c>
      <c r="J79" s="3">
        <f t="shared" si="5"/>
        <v>0</v>
      </c>
    </row>
    <row r="80" spans="4:10">
      <c r="D80" s="3">
        <f t="shared" si="4"/>
        <v>0</v>
      </c>
      <c r="J80" s="3">
        <f t="shared" si="5"/>
        <v>0</v>
      </c>
    </row>
    <row r="81" spans="4:10">
      <c r="D81" s="3">
        <f t="shared" si="4"/>
        <v>0</v>
      </c>
      <c r="J81" s="3">
        <f t="shared" si="5"/>
        <v>0</v>
      </c>
    </row>
    <row r="82" spans="4:10">
      <c r="D82" s="3">
        <f t="shared" si="4"/>
        <v>0</v>
      </c>
      <c r="J82" s="3">
        <f t="shared" si="5"/>
        <v>0</v>
      </c>
    </row>
    <row r="83" spans="4:10">
      <c r="D83" s="3">
        <f t="shared" si="4"/>
        <v>0</v>
      </c>
      <c r="J83" s="3">
        <f t="shared" si="5"/>
        <v>0</v>
      </c>
    </row>
    <row r="84" spans="4:10">
      <c r="D84" s="3">
        <f t="shared" si="4"/>
        <v>0</v>
      </c>
      <c r="J84" s="3">
        <f t="shared" si="5"/>
        <v>0</v>
      </c>
    </row>
    <row r="85" spans="4:10">
      <c r="D85" s="3">
        <f t="shared" si="4"/>
        <v>0</v>
      </c>
      <c r="J85" s="3">
        <f t="shared" si="5"/>
        <v>0</v>
      </c>
    </row>
    <row r="86" spans="4:10">
      <c r="D86" s="3">
        <f t="shared" si="4"/>
        <v>0</v>
      </c>
      <c r="J86" s="3">
        <f t="shared" si="5"/>
        <v>0</v>
      </c>
    </row>
    <row r="87" spans="4:10">
      <c r="D87" s="3">
        <f t="shared" si="4"/>
        <v>0</v>
      </c>
      <c r="J87" s="3">
        <f t="shared" si="5"/>
        <v>0</v>
      </c>
    </row>
    <row r="88" spans="4:10">
      <c r="D88" s="3">
        <f t="shared" si="4"/>
        <v>0</v>
      </c>
      <c r="J88" s="3">
        <f t="shared" si="5"/>
        <v>0</v>
      </c>
    </row>
    <row r="89" spans="4:10">
      <c r="D89" s="3">
        <f t="shared" si="4"/>
        <v>0</v>
      </c>
      <c r="J89" s="3">
        <f t="shared" si="5"/>
        <v>0</v>
      </c>
    </row>
    <row r="90" spans="4:10">
      <c r="D90" s="3">
        <f t="shared" si="4"/>
        <v>0</v>
      </c>
      <c r="J90" s="3">
        <f t="shared" si="5"/>
        <v>0</v>
      </c>
    </row>
    <row r="91" spans="4:10">
      <c r="D91" s="3">
        <f t="shared" si="4"/>
        <v>0</v>
      </c>
      <c r="J91" s="3">
        <f t="shared" si="5"/>
        <v>0</v>
      </c>
    </row>
    <row r="92" spans="4:10">
      <c r="D92" s="3">
        <f t="shared" si="4"/>
        <v>0</v>
      </c>
      <c r="J92" s="3">
        <f t="shared" si="5"/>
        <v>0</v>
      </c>
    </row>
    <row r="93" spans="4:10">
      <c r="D93" s="3">
        <f t="shared" si="4"/>
        <v>0</v>
      </c>
      <c r="J93" s="3">
        <f t="shared" si="5"/>
        <v>0</v>
      </c>
    </row>
    <row r="94" spans="4:10">
      <c r="D94" s="3">
        <f t="shared" si="4"/>
        <v>0</v>
      </c>
      <c r="J94" s="3">
        <f t="shared" si="5"/>
        <v>0</v>
      </c>
    </row>
    <row r="95" spans="4:10">
      <c r="D95" s="3">
        <f t="shared" si="4"/>
        <v>0</v>
      </c>
      <c r="J95" s="3">
        <f t="shared" si="5"/>
        <v>0</v>
      </c>
    </row>
    <row r="96" spans="4:10">
      <c r="D96" s="3">
        <f t="shared" si="4"/>
        <v>0</v>
      </c>
      <c r="J96" s="3">
        <f t="shared" si="5"/>
        <v>0</v>
      </c>
    </row>
    <row r="97" spans="4:10">
      <c r="D97" s="3">
        <f t="shared" si="4"/>
        <v>0</v>
      </c>
      <c r="J97" s="3">
        <f t="shared" si="5"/>
        <v>0</v>
      </c>
    </row>
    <row r="98" spans="4:10">
      <c r="D98" s="3">
        <f>B98*C98</f>
        <v>0</v>
      </c>
      <c r="J98" s="3">
        <f>H98*I98</f>
        <v>0</v>
      </c>
    </row>
    <row r="99" spans="4:10">
      <c r="D99" s="3">
        <f>B99*C99</f>
        <v>0</v>
      </c>
      <c r="J99" s="3">
        <f>H99*I99</f>
        <v>0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2"/>
  <sheetViews>
    <sheetView workbookViewId="0">
      <selection activeCell="C41" sqref="C41"/>
    </sheetView>
  </sheetViews>
  <sheetFormatPr defaultRowHeight="12.75"/>
  <cols>
    <col min="1" max="1" width="27.85546875" customWidth="1"/>
    <col min="2" max="2" width="19.5703125" customWidth="1"/>
    <col min="3" max="3" width="22.7109375" customWidth="1"/>
    <col min="4" max="4" width="21.7109375" customWidth="1"/>
    <col min="5" max="5" width="14.5703125" customWidth="1"/>
    <col min="6" max="6" width="32.5703125" customWidth="1"/>
    <col min="7" max="7" width="13" customWidth="1"/>
  </cols>
  <sheetData>
    <row r="1" spans="1:7">
      <c r="A1" t="s">
        <v>6</v>
      </c>
      <c r="B1" t="s">
        <v>7</v>
      </c>
      <c r="C1" t="s">
        <v>8</v>
      </c>
    </row>
    <row r="2" spans="1:7" s="8" customFormat="1"/>
    <row r="3" spans="1:7">
      <c r="A3" t="s">
        <v>9</v>
      </c>
      <c r="B3" t="s">
        <v>9</v>
      </c>
      <c r="C3" t="s">
        <v>9</v>
      </c>
    </row>
    <row r="4" spans="1:7">
      <c r="A4" s="9">
        <v>150</v>
      </c>
      <c r="B4" s="9"/>
      <c r="C4" s="9"/>
    </row>
    <row r="6" spans="1:7">
      <c r="A6" t="s">
        <v>10</v>
      </c>
      <c r="B6" t="s">
        <v>10</v>
      </c>
      <c r="C6" t="s">
        <v>10</v>
      </c>
    </row>
    <row r="7" spans="1:7" s="9" customFormat="1">
      <c r="A7" s="9">
        <f>A2*A4</f>
        <v>0</v>
      </c>
      <c r="B7" s="9">
        <f>B2*B4</f>
        <v>0</v>
      </c>
      <c r="C7" s="9">
        <f>C2*C4</f>
        <v>0</v>
      </c>
    </row>
    <row r="9" spans="1:7">
      <c r="A9" s="6" t="s">
        <v>4</v>
      </c>
    </row>
    <row r="10" spans="1:7">
      <c r="A10" s="10">
        <f>SUM(A7:C7)</f>
        <v>0</v>
      </c>
    </row>
    <row r="14" spans="1:7">
      <c r="A14" s="11" t="s">
        <v>11</v>
      </c>
      <c r="B14" s="11" t="s">
        <v>12</v>
      </c>
      <c r="D14" s="11" t="s">
        <v>11</v>
      </c>
      <c r="E14" s="11" t="s">
        <v>12</v>
      </c>
      <c r="F14" s="12" t="s">
        <v>13</v>
      </c>
      <c r="G14" s="13"/>
    </row>
    <row r="15" spans="1:7">
      <c r="A15" s="14"/>
      <c r="B15" s="13"/>
      <c r="D15" s="14"/>
      <c r="E15" s="13"/>
      <c r="F15" s="15"/>
      <c r="G15" s="13"/>
    </row>
    <row r="16" spans="1:7">
      <c r="A16" s="15" t="s">
        <v>14</v>
      </c>
      <c r="B16" s="13">
        <f>'Plantas e acessórios'!E2*1.05</f>
        <v>0</v>
      </c>
      <c r="D16" s="15" t="s">
        <v>14</v>
      </c>
      <c r="E16" s="13">
        <f>B16</f>
        <v>0</v>
      </c>
      <c r="F16" s="15"/>
      <c r="G16" s="13"/>
    </row>
    <row r="17" spans="1:7">
      <c r="A17" s="15" t="s">
        <v>15</v>
      </c>
      <c r="B17" s="13">
        <f>'Plantas e acessórios'!K2*1.05</f>
        <v>0</v>
      </c>
      <c r="D17" s="15" t="s">
        <v>15</v>
      </c>
      <c r="E17" s="13">
        <f>B17</f>
        <v>0</v>
      </c>
      <c r="F17" s="15" t="s">
        <v>16</v>
      </c>
      <c r="G17" s="13">
        <f>B23</f>
        <v>0</v>
      </c>
    </row>
    <row r="18" spans="1:7">
      <c r="A18" s="15" t="s">
        <v>17</v>
      </c>
      <c r="B18" s="13">
        <f>A10*1.05</f>
        <v>0</v>
      </c>
      <c r="D18" s="15" t="s">
        <v>17</v>
      </c>
      <c r="E18" s="13">
        <f>B18</f>
        <v>0</v>
      </c>
      <c r="F18" s="15" t="s">
        <v>40</v>
      </c>
      <c r="G18" s="13">
        <f>B24</f>
        <v>0</v>
      </c>
    </row>
    <row r="19" spans="1:7">
      <c r="A19" s="16"/>
      <c r="B19" s="17"/>
      <c r="D19" s="16"/>
      <c r="E19" s="17"/>
      <c r="F19" s="18"/>
      <c r="G19" s="18"/>
    </row>
    <row r="20" spans="1:7">
      <c r="A20" s="15" t="s">
        <v>13</v>
      </c>
      <c r="B20" s="13"/>
      <c r="D20" s="19" t="s">
        <v>4</v>
      </c>
      <c r="E20" s="20">
        <f>B22</f>
        <v>0</v>
      </c>
      <c r="F20" s="14"/>
      <c r="G20" s="14"/>
    </row>
    <row r="21" spans="1:7">
      <c r="A21" s="15"/>
      <c r="B21" s="13"/>
      <c r="D21" s="16"/>
      <c r="E21" s="17"/>
      <c r="F21" s="18"/>
      <c r="G21" s="18"/>
    </row>
    <row r="22" spans="1:7">
      <c r="A22" s="15" t="s">
        <v>39</v>
      </c>
      <c r="B22" s="13">
        <f>SUM(B16:B18)</f>
        <v>0</v>
      </c>
    </row>
    <row r="23" spans="1:7">
      <c r="A23" s="15" t="s">
        <v>16</v>
      </c>
      <c r="B23" s="13">
        <f>B22/2</f>
        <v>0</v>
      </c>
      <c r="F23" s="21" t="s">
        <v>18</v>
      </c>
      <c r="G23" s="22">
        <f>B22</f>
        <v>0</v>
      </c>
    </row>
    <row r="24" spans="1:7">
      <c r="A24" s="15" t="s">
        <v>40</v>
      </c>
      <c r="B24" s="13">
        <f>(B22*1.025)/3</f>
        <v>0</v>
      </c>
      <c r="F24" s="23"/>
      <c r="G24" s="24"/>
    </row>
    <row r="25" spans="1:7">
      <c r="F25" s="25" t="s">
        <v>13</v>
      </c>
      <c r="G25" s="26"/>
    </row>
    <row r="26" spans="1:7">
      <c r="F26" s="27"/>
      <c r="G26" s="27"/>
    </row>
    <row r="27" spans="1:7">
      <c r="F27" s="28" t="s">
        <v>16</v>
      </c>
      <c r="G27" s="26">
        <f>B23</f>
        <v>0</v>
      </c>
    </row>
    <row r="28" spans="1:7">
      <c r="F28" s="28" t="s">
        <v>41</v>
      </c>
      <c r="G28" s="26">
        <f>B24</f>
        <v>0</v>
      </c>
    </row>
    <row r="29" spans="1:7">
      <c r="F29" s="27"/>
      <c r="G29" s="27"/>
    </row>
    <row r="30" spans="1:7">
      <c r="A30" s="11" t="s">
        <v>11</v>
      </c>
      <c r="B30" s="11" t="s">
        <v>12</v>
      </c>
      <c r="C30" s="12" t="s">
        <v>13</v>
      </c>
      <c r="D30" s="13"/>
    </row>
    <row r="31" spans="1:7">
      <c r="A31" s="14"/>
      <c r="B31" s="13"/>
      <c r="C31" s="15"/>
      <c r="D31" s="13"/>
    </row>
    <row r="32" spans="1:7">
      <c r="A32" s="15" t="s">
        <v>14</v>
      </c>
      <c r="B32" s="13">
        <f>B16</f>
        <v>0</v>
      </c>
      <c r="C32" s="15" t="s">
        <v>39</v>
      </c>
      <c r="D32" s="13">
        <f>B22</f>
        <v>0</v>
      </c>
      <c r="F32" s="21" t="s">
        <v>19</v>
      </c>
      <c r="G32" s="22"/>
    </row>
    <row r="33" spans="1:7">
      <c r="A33" s="15" t="s">
        <v>15</v>
      </c>
      <c r="B33" s="13">
        <f>B17</f>
        <v>0</v>
      </c>
      <c r="C33" s="15" t="s">
        <v>20</v>
      </c>
      <c r="D33" s="13">
        <f>B23</f>
        <v>0</v>
      </c>
      <c r="F33" s="23"/>
      <c r="G33" s="24"/>
    </row>
    <row r="34" spans="1:7">
      <c r="A34" s="15" t="s">
        <v>17</v>
      </c>
      <c r="B34" s="13">
        <f>B18</f>
        <v>0</v>
      </c>
      <c r="C34" s="15" t="s">
        <v>21</v>
      </c>
      <c r="D34" s="13">
        <f>B24</f>
        <v>0</v>
      </c>
      <c r="F34" s="25" t="s">
        <v>13</v>
      </c>
      <c r="G34" s="26"/>
    </row>
    <row r="35" spans="1:7">
      <c r="A35" s="15"/>
      <c r="B35" s="13"/>
      <c r="C35" s="15" t="s">
        <v>22</v>
      </c>
      <c r="D35" s="13">
        <f>(1.035*B22)/4</f>
        <v>0</v>
      </c>
      <c r="F35" s="27"/>
      <c r="G35" s="27"/>
    </row>
    <row r="36" spans="1:7">
      <c r="A36" s="15"/>
      <c r="B36" s="13"/>
      <c r="C36" s="15" t="s">
        <v>23</v>
      </c>
      <c r="D36" s="13">
        <f>(1.045*B22)/5</f>
        <v>0</v>
      </c>
      <c r="F36" s="15" t="s">
        <v>39</v>
      </c>
      <c r="G36" s="26">
        <f>B22</f>
        <v>0</v>
      </c>
    </row>
    <row r="37" spans="1:7">
      <c r="A37" s="16"/>
      <c r="B37" s="17"/>
      <c r="C37" s="18"/>
      <c r="D37" s="18"/>
      <c r="F37" s="15" t="s">
        <v>20</v>
      </c>
      <c r="G37" s="26">
        <f>G36</f>
        <v>0</v>
      </c>
    </row>
    <row r="38" spans="1:7">
      <c r="A38" s="19" t="s">
        <v>4</v>
      </c>
      <c r="B38" s="20">
        <f>B22</f>
        <v>0</v>
      </c>
      <c r="C38" s="14"/>
      <c r="D38" s="14"/>
      <c r="F38" s="15" t="s">
        <v>21</v>
      </c>
      <c r="G38" s="26">
        <f>G36*1.025</f>
        <v>0</v>
      </c>
    </row>
    <row r="39" spans="1:7">
      <c r="A39" s="16"/>
      <c r="B39" s="17"/>
      <c r="C39" s="18"/>
      <c r="D39" s="18"/>
      <c r="F39" s="28" t="s">
        <v>22</v>
      </c>
      <c r="G39" s="29">
        <f>G36*1.035</f>
        <v>0</v>
      </c>
    </row>
    <row r="40" spans="1:7">
      <c r="F40" s="28" t="s">
        <v>23</v>
      </c>
      <c r="G40" s="30">
        <f>G36*1.045</f>
        <v>0</v>
      </c>
    </row>
    <row r="41" spans="1:7">
      <c r="F41" s="31"/>
      <c r="G41" s="31"/>
    </row>
    <row r="42" spans="1:7">
      <c r="F42" s="32"/>
      <c r="G42" s="32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Q46"/>
  <sheetViews>
    <sheetView tabSelected="1" workbookViewId="0">
      <selection activeCell="D6" sqref="D6"/>
    </sheetView>
  </sheetViews>
  <sheetFormatPr defaultColWidth="11.5703125" defaultRowHeight="12.75"/>
  <cols>
    <col min="1" max="1" width="17.28515625" style="1" customWidth="1"/>
    <col min="2" max="2" width="12.85546875" style="4" customWidth="1"/>
    <col min="3" max="3" width="22.140625" style="33" customWidth="1"/>
    <col min="4" max="4" width="17.7109375" style="33" customWidth="1"/>
    <col min="5" max="5" width="23.140625" style="33" customWidth="1"/>
    <col min="6" max="6" width="21.28515625" style="33" customWidth="1"/>
    <col min="7" max="7" width="25.7109375" style="33" customWidth="1"/>
    <col min="8" max="8" width="19" style="34" customWidth="1"/>
    <col min="10" max="10" width="14.42578125" customWidth="1"/>
    <col min="11" max="11" width="11.5703125" style="35"/>
    <col min="12" max="12" width="14" style="4" customWidth="1"/>
    <col min="13" max="13" width="21.42578125" style="33" customWidth="1"/>
    <col min="14" max="14" width="19.7109375" style="33" customWidth="1"/>
    <col min="15" max="15" width="20.5703125" style="33" customWidth="1"/>
    <col min="16" max="16" width="16.5703125" style="33" customWidth="1"/>
    <col min="17" max="17" width="11.5703125" style="34"/>
  </cols>
  <sheetData>
    <row r="1" spans="1:17">
      <c r="A1" s="36" t="s">
        <v>5</v>
      </c>
      <c r="B1" s="37" t="s">
        <v>1</v>
      </c>
      <c r="C1" s="38" t="s">
        <v>24</v>
      </c>
      <c r="D1" s="38" t="s">
        <v>25</v>
      </c>
      <c r="E1" s="38" t="s">
        <v>26</v>
      </c>
      <c r="F1" s="38" t="s">
        <v>27</v>
      </c>
      <c r="G1" s="39" t="s">
        <v>28</v>
      </c>
      <c r="H1" s="40" t="s">
        <v>29</v>
      </c>
      <c r="I1" s="39" t="s">
        <v>30</v>
      </c>
      <c r="K1"/>
      <c r="L1"/>
      <c r="M1"/>
      <c r="N1"/>
      <c r="O1"/>
      <c r="P1"/>
      <c r="Q1" s="6"/>
    </row>
    <row r="2" spans="1:17">
      <c r="A2" s="1" t="str">
        <f>'Mão_de_obra e totais'!A18</f>
        <v>Mão-de-obra</v>
      </c>
      <c r="B2" s="4">
        <v>1</v>
      </c>
      <c r="C2" s="33">
        <v>0</v>
      </c>
      <c r="D2" s="33">
        <f>'Mão_de_obra e totais'!A7 * 1.05</f>
        <v>0</v>
      </c>
      <c r="E2" s="2">
        <v>0</v>
      </c>
      <c r="F2" s="33">
        <v>0</v>
      </c>
      <c r="G2" s="33">
        <v>0</v>
      </c>
      <c r="H2" s="34">
        <f t="shared" ref="H2:H28" si="0">D2-G2</f>
        <v>0</v>
      </c>
      <c r="K2"/>
      <c r="L2"/>
      <c r="M2"/>
      <c r="N2"/>
      <c r="O2"/>
      <c r="P2"/>
    </row>
    <row r="3" spans="1:17">
      <c r="A3" s="1" t="s">
        <v>31</v>
      </c>
      <c r="B3" s="4">
        <v>1</v>
      </c>
      <c r="C3" s="33">
        <f>E46</f>
        <v>0</v>
      </c>
      <c r="D3" s="33">
        <f>C3*B3</f>
        <v>0</v>
      </c>
      <c r="E3" s="2">
        <v>1</v>
      </c>
      <c r="F3" s="33">
        <f>G46</f>
        <v>0</v>
      </c>
      <c r="G3" s="33">
        <f>F3*E3</f>
        <v>0</v>
      </c>
      <c r="H3" s="34">
        <f t="shared" si="0"/>
        <v>0</v>
      </c>
      <c r="K3"/>
      <c r="L3"/>
      <c r="M3"/>
      <c r="N3"/>
      <c r="O3"/>
      <c r="P3"/>
    </row>
    <row r="4" spans="1:17">
      <c r="A4" s="1" t="s">
        <v>42</v>
      </c>
      <c r="B4" s="2">
        <v>1</v>
      </c>
      <c r="C4" s="3">
        <v>0</v>
      </c>
      <c r="D4" s="33">
        <f>'Mão_de_obra e totais'!B7 * 1.05</f>
        <v>0</v>
      </c>
      <c r="E4" s="2">
        <f t="shared" ref="E4:E27" si="1">B4</f>
        <v>1</v>
      </c>
      <c r="F4" s="33">
        <v>0</v>
      </c>
      <c r="G4" s="33">
        <f>F4*E4</f>
        <v>0</v>
      </c>
      <c r="H4" s="34">
        <f t="shared" si="0"/>
        <v>0</v>
      </c>
      <c r="K4"/>
      <c r="L4"/>
      <c r="M4"/>
      <c r="N4"/>
      <c r="O4"/>
      <c r="P4"/>
    </row>
    <row r="5" spans="1:17">
      <c r="A5" s="1" t="s">
        <v>43</v>
      </c>
      <c r="B5" s="2">
        <v>1</v>
      </c>
      <c r="C5" s="3">
        <v>0</v>
      </c>
      <c r="D5" s="33">
        <f>'Mão_de_obra e totais'!C7 * 1.05</f>
        <v>0</v>
      </c>
      <c r="E5" s="2">
        <f t="shared" si="1"/>
        <v>1</v>
      </c>
      <c r="F5" s="33">
        <v>0</v>
      </c>
      <c r="G5" s="33">
        <f>F5*E5</f>
        <v>0</v>
      </c>
      <c r="H5" s="34">
        <f t="shared" si="0"/>
        <v>0</v>
      </c>
      <c r="K5"/>
      <c r="L5"/>
      <c r="M5"/>
      <c r="N5"/>
      <c r="O5"/>
      <c r="P5"/>
    </row>
    <row r="6" spans="1:17">
      <c r="B6" s="2"/>
      <c r="C6" s="3"/>
      <c r="D6" s="33">
        <f t="shared" ref="D6:D27" si="2">C6*B6*1.05</f>
        <v>0</v>
      </c>
      <c r="E6" s="2">
        <f t="shared" si="1"/>
        <v>0</v>
      </c>
      <c r="G6" s="33">
        <f t="shared" ref="G6:G27" si="3">F6*E6</f>
        <v>0</v>
      </c>
      <c r="H6" s="34">
        <f t="shared" si="0"/>
        <v>0</v>
      </c>
      <c r="K6"/>
      <c r="L6"/>
      <c r="M6"/>
      <c r="N6"/>
      <c r="O6"/>
      <c r="P6"/>
    </row>
    <row r="7" spans="1:17">
      <c r="B7" s="2"/>
      <c r="C7" s="3"/>
      <c r="D7" s="33">
        <f t="shared" si="2"/>
        <v>0</v>
      </c>
      <c r="E7" s="2">
        <f t="shared" si="1"/>
        <v>0</v>
      </c>
      <c r="G7" s="33">
        <f t="shared" si="3"/>
        <v>0</v>
      </c>
      <c r="H7" s="34">
        <f t="shared" si="0"/>
        <v>0</v>
      </c>
      <c r="K7"/>
      <c r="L7"/>
      <c r="M7"/>
      <c r="N7"/>
      <c r="O7"/>
      <c r="P7"/>
    </row>
    <row r="8" spans="1:17">
      <c r="B8" s="2"/>
      <c r="C8" s="3"/>
      <c r="D8" s="33">
        <f t="shared" si="2"/>
        <v>0</v>
      </c>
      <c r="E8" s="2">
        <f t="shared" si="1"/>
        <v>0</v>
      </c>
      <c r="G8" s="33">
        <f t="shared" si="3"/>
        <v>0</v>
      </c>
      <c r="H8" s="34">
        <f t="shared" si="0"/>
        <v>0</v>
      </c>
      <c r="K8"/>
      <c r="L8"/>
      <c r="M8"/>
      <c r="N8"/>
      <c r="O8"/>
      <c r="P8"/>
    </row>
    <row r="9" spans="1:17">
      <c r="B9" s="2"/>
      <c r="C9" s="3"/>
      <c r="D9" s="33">
        <f t="shared" si="2"/>
        <v>0</v>
      </c>
      <c r="E9" s="2">
        <f t="shared" si="1"/>
        <v>0</v>
      </c>
      <c r="G9" s="33">
        <f t="shared" si="3"/>
        <v>0</v>
      </c>
      <c r="H9" s="34">
        <f t="shared" si="0"/>
        <v>0</v>
      </c>
      <c r="K9"/>
      <c r="L9"/>
      <c r="M9"/>
      <c r="N9"/>
      <c r="O9"/>
      <c r="P9"/>
    </row>
    <row r="10" spans="1:17">
      <c r="D10" s="33">
        <f t="shared" si="2"/>
        <v>0</v>
      </c>
      <c r="E10" s="2">
        <f t="shared" si="1"/>
        <v>0</v>
      </c>
      <c r="G10" s="33">
        <f t="shared" si="3"/>
        <v>0</v>
      </c>
      <c r="H10" s="34">
        <f t="shared" si="0"/>
        <v>0</v>
      </c>
      <c r="K10"/>
      <c r="L10"/>
      <c r="M10"/>
      <c r="N10"/>
      <c r="O10"/>
      <c r="P10"/>
    </row>
    <row r="11" spans="1:17">
      <c r="D11" s="33">
        <f t="shared" si="2"/>
        <v>0</v>
      </c>
      <c r="E11" s="2">
        <f t="shared" si="1"/>
        <v>0</v>
      </c>
      <c r="G11" s="33">
        <f t="shared" si="3"/>
        <v>0</v>
      </c>
      <c r="H11" s="34">
        <f t="shared" si="0"/>
        <v>0</v>
      </c>
      <c r="K11"/>
      <c r="L11"/>
      <c r="M11"/>
      <c r="N11"/>
      <c r="O11"/>
      <c r="P11"/>
    </row>
    <row r="12" spans="1:17">
      <c r="D12" s="33">
        <f t="shared" si="2"/>
        <v>0</v>
      </c>
      <c r="E12" s="2">
        <f t="shared" si="1"/>
        <v>0</v>
      </c>
      <c r="G12" s="33">
        <f t="shared" si="3"/>
        <v>0</v>
      </c>
      <c r="H12" s="34">
        <f t="shared" si="0"/>
        <v>0</v>
      </c>
      <c r="K12"/>
      <c r="L12"/>
      <c r="M12"/>
      <c r="N12"/>
      <c r="O12"/>
      <c r="P12"/>
    </row>
    <row r="13" spans="1:17">
      <c r="D13" s="33">
        <f t="shared" si="2"/>
        <v>0</v>
      </c>
      <c r="E13" s="2">
        <f t="shared" si="1"/>
        <v>0</v>
      </c>
      <c r="G13" s="33">
        <f t="shared" si="3"/>
        <v>0</v>
      </c>
      <c r="H13" s="34">
        <f t="shared" si="0"/>
        <v>0</v>
      </c>
      <c r="K13"/>
      <c r="L13"/>
      <c r="M13"/>
      <c r="N13"/>
      <c r="O13"/>
      <c r="P13"/>
    </row>
    <row r="14" spans="1:17">
      <c r="D14" s="33">
        <f t="shared" si="2"/>
        <v>0</v>
      </c>
      <c r="E14" s="2">
        <f t="shared" si="1"/>
        <v>0</v>
      </c>
      <c r="G14" s="33">
        <f t="shared" si="3"/>
        <v>0</v>
      </c>
      <c r="H14" s="34">
        <f t="shared" si="0"/>
        <v>0</v>
      </c>
      <c r="K14"/>
      <c r="L14"/>
      <c r="M14"/>
      <c r="N14"/>
      <c r="O14"/>
      <c r="P14"/>
    </row>
    <row r="15" spans="1:17">
      <c r="D15" s="33">
        <f t="shared" si="2"/>
        <v>0</v>
      </c>
      <c r="E15" s="2">
        <f t="shared" si="1"/>
        <v>0</v>
      </c>
      <c r="G15" s="33">
        <f t="shared" si="3"/>
        <v>0</v>
      </c>
      <c r="H15" s="34">
        <f t="shared" si="0"/>
        <v>0</v>
      </c>
      <c r="K15"/>
      <c r="L15"/>
      <c r="M15"/>
      <c r="N15"/>
      <c r="O15"/>
      <c r="P15"/>
    </row>
    <row r="16" spans="1:17">
      <c r="D16" s="33">
        <f t="shared" si="2"/>
        <v>0</v>
      </c>
      <c r="E16" s="2">
        <f t="shared" si="1"/>
        <v>0</v>
      </c>
      <c r="G16" s="33">
        <f t="shared" si="3"/>
        <v>0</v>
      </c>
      <c r="H16" s="34">
        <f t="shared" si="0"/>
        <v>0</v>
      </c>
    </row>
    <row r="17" spans="1:8">
      <c r="D17" s="33">
        <f t="shared" si="2"/>
        <v>0</v>
      </c>
      <c r="E17" s="2">
        <f t="shared" si="1"/>
        <v>0</v>
      </c>
      <c r="G17" s="33">
        <f t="shared" si="3"/>
        <v>0</v>
      </c>
      <c r="H17" s="34">
        <f t="shared" si="0"/>
        <v>0</v>
      </c>
    </row>
    <row r="18" spans="1:8">
      <c r="D18" s="33">
        <f t="shared" si="2"/>
        <v>0</v>
      </c>
      <c r="E18" s="2">
        <f t="shared" si="1"/>
        <v>0</v>
      </c>
      <c r="G18" s="33">
        <f t="shared" si="3"/>
        <v>0</v>
      </c>
      <c r="H18" s="34">
        <f t="shared" si="0"/>
        <v>0</v>
      </c>
    </row>
    <row r="19" spans="1:8">
      <c r="D19" s="33">
        <f t="shared" si="2"/>
        <v>0</v>
      </c>
      <c r="E19" s="2">
        <f t="shared" si="1"/>
        <v>0</v>
      </c>
      <c r="G19" s="33">
        <f t="shared" si="3"/>
        <v>0</v>
      </c>
      <c r="H19" s="34">
        <f t="shared" si="0"/>
        <v>0</v>
      </c>
    </row>
    <row r="20" spans="1:8">
      <c r="D20" s="33">
        <f t="shared" si="2"/>
        <v>0</v>
      </c>
      <c r="E20" s="2">
        <f t="shared" si="1"/>
        <v>0</v>
      </c>
      <c r="G20" s="33">
        <f t="shared" si="3"/>
        <v>0</v>
      </c>
      <c r="H20" s="34">
        <f t="shared" si="0"/>
        <v>0</v>
      </c>
    </row>
    <row r="21" spans="1:8">
      <c r="D21" s="33">
        <f t="shared" si="2"/>
        <v>0</v>
      </c>
      <c r="E21" s="2">
        <f t="shared" si="1"/>
        <v>0</v>
      </c>
      <c r="G21" s="33">
        <f t="shared" si="3"/>
        <v>0</v>
      </c>
      <c r="H21" s="34">
        <f t="shared" si="0"/>
        <v>0</v>
      </c>
    </row>
    <row r="22" spans="1:8">
      <c r="D22" s="33">
        <f t="shared" si="2"/>
        <v>0</v>
      </c>
      <c r="E22" s="2">
        <f t="shared" si="1"/>
        <v>0</v>
      </c>
      <c r="G22" s="33">
        <f t="shared" si="3"/>
        <v>0</v>
      </c>
      <c r="H22" s="34">
        <f t="shared" si="0"/>
        <v>0</v>
      </c>
    </row>
    <row r="23" spans="1:8">
      <c r="D23" s="33">
        <f t="shared" si="2"/>
        <v>0</v>
      </c>
      <c r="E23" s="2">
        <f t="shared" si="1"/>
        <v>0</v>
      </c>
      <c r="G23" s="33">
        <f t="shared" si="3"/>
        <v>0</v>
      </c>
      <c r="H23" s="34">
        <f t="shared" si="0"/>
        <v>0</v>
      </c>
    </row>
    <row r="24" spans="1:8">
      <c r="D24" s="33">
        <f t="shared" si="2"/>
        <v>0</v>
      </c>
      <c r="E24" s="2">
        <f t="shared" si="1"/>
        <v>0</v>
      </c>
      <c r="G24" s="33">
        <f t="shared" si="3"/>
        <v>0</v>
      </c>
      <c r="H24" s="34">
        <f t="shared" si="0"/>
        <v>0</v>
      </c>
    </row>
    <row r="25" spans="1:8">
      <c r="D25" s="33">
        <f t="shared" si="2"/>
        <v>0</v>
      </c>
      <c r="E25" s="2">
        <f t="shared" si="1"/>
        <v>0</v>
      </c>
      <c r="G25" s="33">
        <f t="shared" si="3"/>
        <v>0</v>
      </c>
      <c r="H25" s="34">
        <f t="shared" si="0"/>
        <v>0</v>
      </c>
    </row>
    <row r="26" spans="1:8">
      <c r="D26" s="33">
        <f t="shared" si="2"/>
        <v>0</v>
      </c>
      <c r="E26" s="2">
        <f t="shared" si="1"/>
        <v>0</v>
      </c>
      <c r="G26" s="33">
        <f t="shared" si="3"/>
        <v>0</v>
      </c>
      <c r="H26" s="34">
        <f t="shared" si="0"/>
        <v>0</v>
      </c>
    </row>
    <row r="27" spans="1:8">
      <c r="D27" s="33">
        <f t="shared" si="2"/>
        <v>0</v>
      </c>
      <c r="E27" s="2">
        <f t="shared" si="1"/>
        <v>0</v>
      </c>
      <c r="G27" s="33">
        <f t="shared" si="3"/>
        <v>0</v>
      </c>
      <c r="H27" s="34">
        <f t="shared" si="0"/>
        <v>0</v>
      </c>
    </row>
    <row r="28" spans="1:8">
      <c r="D28" s="41">
        <f>SUM(D2:D27)</f>
        <v>0</v>
      </c>
      <c r="E28" s="2"/>
      <c r="G28" s="41">
        <f>SUM(G2:G27)</f>
        <v>0</v>
      </c>
      <c r="H28" s="42">
        <f t="shared" si="0"/>
        <v>0</v>
      </c>
    </row>
    <row r="29" spans="1:8">
      <c r="A29" s="43" t="s">
        <v>32</v>
      </c>
      <c r="D29" s="44"/>
      <c r="H29" s="34">
        <f>D29-G28</f>
        <v>0</v>
      </c>
    </row>
    <row r="32" spans="1:8">
      <c r="A32" t="s">
        <v>33</v>
      </c>
      <c r="B32" s="45" t="s">
        <v>5</v>
      </c>
      <c r="C32" s="2" t="s">
        <v>1</v>
      </c>
      <c r="D32" s="3" t="s">
        <v>24</v>
      </c>
      <c r="E32" s="3" t="s">
        <v>25</v>
      </c>
      <c r="F32" s="46" t="s">
        <v>27</v>
      </c>
      <c r="G32" s="4" t="s">
        <v>28</v>
      </c>
      <c r="H32"/>
    </row>
    <row r="33" spans="1:8">
      <c r="A33"/>
      <c r="B33" s="35"/>
      <c r="C33" s="4"/>
      <c r="E33" s="33">
        <f t="shared" ref="E33:E45" si="4">D33*C33</f>
        <v>0</v>
      </c>
      <c r="G33" s="33">
        <f t="shared" ref="G33:G45" si="5">F33*C33</f>
        <v>0</v>
      </c>
      <c r="H33"/>
    </row>
    <row r="34" spans="1:8">
      <c r="A34"/>
      <c r="B34" s="35"/>
      <c r="C34" s="4"/>
      <c r="E34" s="33">
        <f t="shared" si="4"/>
        <v>0</v>
      </c>
      <c r="G34" s="33">
        <f t="shared" si="5"/>
        <v>0</v>
      </c>
      <c r="H34"/>
    </row>
    <row r="35" spans="1:8">
      <c r="A35"/>
      <c r="B35" s="35"/>
      <c r="C35" s="4"/>
      <c r="E35" s="33">
        <f t="shared" si="4"/>
        <v>0</v>
      </c>
      <c r="G35" s="33">
        <f t="shared" si="5"/>
        <v>0</v>
      </c>
      <c r="H35"/>
    </row>
    <row r="36" spans="1:8">
      <c r="A36"/>
      <c r="B36" s="35"/>
      <c r="C36" s="4"/>
      <c r="E36" s="33">
        <f t="shared" si="4"/>
        <v>0</v>
      </c>
      <c r="G36" s="33">
        <f t="shared" si="5"/>
        <v>0</v>
      </c>
      <c r="H36"/>
    </row>
    <row r="37" spans="1:8">
      <c r="A37"/>
      <c r="B37" s="35"/>
      <c r="C37" s="4"/>
      <c r="E37" s="33">
        <f t="shared" si="4"/>
        <v>0</v>
      </c>
      <c r="G37" s="33">
        <f t="shared" si="5"/>
        <v>0</v>
      </c>
      <c r="H37"/>
    </row>
    <row r="38" spans="1:8">
      <c r="A38"/>
      <c r="B38" s="35"/>
      <c r="C38" s="4"/>
      <c r="E38" s="33">
        <f t="shared" si="4"/>
        <v>0</v>
      </c>
      <c r="G38" s="33">
        <f t="shared" si="5"/>
        <v>0</v>
      </c>
      <c r="H38"/>
    </row>
    <row r="39" spans="1:8">
      <c r="A39"/>
      <c r="B39" s="35"/>
      <c r="C39" s="4"/>
      <c r="E39" s="33">
        <f t="shared" si="4"/>
        <v>0</v>
      </c>
      <c r="G39" s="33">
        <f t="shared" si="5"/>
        <v>0</v>
      </c>
      <c r="H39"/>
    </row>
    <row r="40" spans="1:8">
      <c r="A40"/>
      <c r="B40" s="35"/>
      <c r="C40" s="4"/>
      <c r="E40" s="33">
        <f t="shared" si="4"/>
        <v>0</v>
      </c>
      <c r="G40" s="33">
        <f t="shared" si="5"/>
        <v>0</v>
      </c>
      <c r="H40"/>
    </row>
    <row r="41" spans="1:8">
      <c r="A41"/>
      <c r="B41" s="35"/>
      <c r="C41" s="4"/>
      <c r="E41" s="33">
        <f t="shared" si="4"/>
        <v>0</v>
      </c>
      <c r="G41" s="33">
        <f t="shared" si="5"/>
        <v>0</v>
      </c>
      <c r="H41"/>
    </row>
    <row r="42" spans="1:8">
      <c r="A42"/>
      <c r="B42" s="35"/>
      <c r="C42" s="4"/>
      <c r="E42" s="33">
        <f t="shared" si="4"/>
        <v>0</v>
      </c>
      <c r="G42" s="33">
        <f t="shared" si="5"/>
        <v>0</v>
      </c>
      <c r="H42"/>
    </row>
    <row r="43" spans="1:8">
      <c r="A43"/>
      <c r="B43" s="35"/>
      <c r="C43" s="4"/>
      <c r="E43" s="33">
        <f t="shared" si="4"/>
        <v>0</v>
      </c>
      <c r="G43" s="33">
        <f t="shared" si="5"/>
        <v>0</v>
      </c>
      <c r="H43"/>
    </row>
    <row r="44" spans="1:8">
      <c r="A44"/>
      <c r="B44" s="35"/>
      <c r="C44" s="4"/>
      <c r="E44" s="33">
        <f t="shared" si="4"/>
        <v>0</v>
      </c>
      <c r="G44" s="33">
        <f t="shared" si="5"/>
        <v>0</v>
      </c>
      <c r="H44"/>
    </row>
    <row r="45" spans="1:8">
      <c r="A45"/>
      <c r="B45" s="35"/>
      <c r="C45" s="4"/>
      <c r="E45" s="33">
        <f t="shared" si="4"/>
        <v>0</v>
      </c>
      <c r="G45" s="33">
        <f t="shared" si="5"/>
        <v>0</v>
      </c>
      <c r="H45"/>
    </row>
    <row r="46" spans="1:8">
      <c r="A46" s="47"/>
      <c r="B46" s="48"/>
      <c r="C46" s="49"/>
      <c r="D46" s="50"/>
      <c r="E46" s="50">
        <f>SUM(E33:E45)</f>
        <v>0</v>
      </c>
      <c r="F46" s="50"/>
      <c r="G46" s="50">
        <f>SUM(G33:G45)</f>
        <v>0</v>
      </c>
      <c r="H46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D5" sqref="D5"/>
    </sheetView>
  </sheetViews>
  <sheetFormatPr defaultColWidth="11.5703125" defaultRowHeight="12.75"/>
  <cols>
    <col min="1" max="1" width="21.5703125" style="51" customWidth="1"/>
    <col min="2" max="2" width="13.42578125" style="33" customWidth="1"/>
    <col min="3" max="3" width="13.28515625" style="45" customWidth="1"/>
    <col min="4" max="4" width="13.5703125" style="33" customWidth="1"/>
    <col min="5" max="5" width="17.140625" style="33" customWidth="1"/>
  </cols>
  <sheetData>
    <row r="1" spans="1:5">
      <c r="A1" s="4" t="s">
        <v>34</v>
      </c>
      <c r="B1" s="4" t="s">
        <v>35</v>
      </c>
      <c r="C1" s="45" t="s">
        <v>36</v>
      </c>
      <c r="D1" s="4" t="s">
        <v>37</v>
      </c>
      <c r="E1" s="4" t="s">
        <v>38</v>
      </c>
    </row>
    <row r="2" spans="1:5">
      <c r="D2" s="33">
        <f>Resultado!D29</f>
        <v>0</v>
      </c>
      <c r="E2" s="33">
        <f t="shared" ref="E2:E13" si="0">D2-B2</f>
        <v>0</v>
      </c>
    </row>
    <row r="3" spans="1:5">
      <c r="D3" s="33">
        <f t="shared" ref="D3:D13" si="1">E2</f>
        <v>0</v>
      </c>
      <c r="E3" s="33">
        <f t="shared" si="0"/>
        <v>0</v>
      </c>
    </row>
    <row r="4" spans="1:5">
      <c r="D4" s="33">
        <f t="shared" si="1"/>
        <v>0</v>
      </c>
      <c r="E4" s="33">
        <f t="shared" si="0"/>
        <v>0</v>
      </c>
    </row>
    <row r="5" spans="1:5">
      <c r="D5" s="33">
        <f t="shared" si="1"/>
        <v>0</v>
      </c>
      <c r="E5" s="33">
        <f t="shared" si="0"/>
        <v>0</v>
      </c>
    </row>
    <row r="6" spans="1:5">
      <c r="D6" s="33">
        <f t="shared" si="1"/>
        <v>0</v>
      </c>
      <c r="E6" s="33">
        <f t="shared" si="0"/>
        <v>0</v>
      </c>
    </row>
    <row r="7" spans="1:5">
      <c r="D7" s="33">
        <f t="shared" si="1"/>
        <v>0</v>
      </c>
      <c r="E7" s="33">
        <f t="shared" si="0"/>
        <v>0</v>
      </c>
    </row>
    <row r="8" spans="1:5">
      <c r="D8" s="33">
        <f t="shared" si="1"/>
        <v>0</v>
      </c>
      <c r="E8" s="33">
        <f t="shared" si="0"/>
        <v>0</v>
      </c>
    </row>
    <row r="9" spans="1:5">
      <c r="D9" s="33">
        <f t="shared" si="1"/>
        <v>0</v>
      </c>
      <c r="E9" s="33">
        <f t="shared" si="0"/>
        <v>0</v>
      </c>
    </row>
    <row r="10" spans="1:5">
      <c r="D10" s="33">
        <f t="shared" si="1"/>
        <v>0</v>
      </c>
      <c r="E10" s="33">
        <f t="shared" si="0"/>
        <v>0</v>
      </c>
    </row>
    <row r="11" spans="1:5">
      <c r="D11" s="33">
        <f t="shared" si="1"/>
        <v>0</v>
      </c>
      <c r="E11" s="33">
        <f t="shared" si="0"/>
        <v>0</v>
      </c>
    </row>
    <row r="12" spans="1:5">
      <c r="D12" s="33">
        <f t="shared" si="1"/>
        <v>0</v>
      </c>
      <c r="E12" s="33">
        <f t="shared" si="0"/>
        <v>0</v>
      </c>
    </row>
    <row r="13" spans="1:5">
      <c r="D13" s="33">
        <f t="shared" si="1"/>
        <v>0</v>
      </c>
      <c r="E13" s="33">
        <f t="shared" si="0"/>
        <v>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Plantas e acessórios</vt:lpstr>
      <vt:lpstr>Mão_de_obra e totais</vt:lpstr>
      <vt:lpstr>Resultado</vt:lpstr>
      <vt:lpstr>Pagamento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Guilherme Fortunato</cp:lastModifiedBy>
  <dcterms:created xsi:type="dcterms:W3CDTF">2011-08-21T01:36:49Z</dcterms:created>
  <dcterms:modified xsi:type="dcterms:W3CDTF">2011-08-21T01:36:50Z</dcterms:modified>
</cp:coreProperties>
</file>