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Gregg\Downloads\"/>
    </mc:Choice>
  </mc:AlternateContent>
  <xr:revisionPtr revIDLastSave="0" documentId="8_{C5C741B1-0563-449D-9352-110D5E19983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" i="1" l="1"/>
  <c r="C16" i="1"/>
  <c r="C32" i="1"/>
  <c r="C8" i="1"/>
  <c r="C15" i="1" l="1"/>
  <c r="C12" i="1"/>
  <c r="C5" i="1" l="1"/>
  <c r="C6" i="1"/>
  <c r="C11" i="1"/>
  <c r="C18" i="1"/>
  <c r="C19" i="1"/>
  <c r="C20" i="1"/>
  <c r="C21" i="1"/>
  <c r="C22" i="1"/>
  <c r="C24" i="1"/>
  <c r="C25" i="1"/>
  <c r="C26" i="1"/>
  <c r="C27" i="1"/>
  <c r="C30" i="1"/>
  <c r="C31" i="1"/>
</calcChain>
</file>

<file path=xl/sharedStrings.xml><?xml version="1.0" encoding="utf-8"?>
<sst xmlns="http://schemas.openxmlformats.org/spreadsheetml/2006/main" count="276" uniqueCount="214">
  <si>
    <t>Pre-Med and Pre-Health Volunteer opportunities in the greater Boston area</t>
  </si>
  <si>
    <t>Beth Israel Deaconess Medical Center &amp; Beth Israel Deaconess Cancer Center</t>
  </si>
  <si>
    <t>Shannon Lawson</t>
  </si>
  <si>
    <t>Boston Children's Hospital</t>
  </si>
  <si>
    <t>Boston Medical Center</t>
  </si>
  <si>
    <t>Boston Shriner’s Hospital</t>
  </si>
  <si>
    <t>Brigham and Women’s Hospital</t>
  </si>
  <si>
    <t>Dana Farber Cancer Institute</t>
  </si>
  <si>
    <t>Faulkner Hospital</t>
  </si>
  <si>
    <t>Lahey Clinic</t>
  </si>
  <si>
    <t>Lawrence Memorial Hospital</t>
  </si>
  <si>
    <t>Massachusetts Eye and Ear Infirmary</t>
  </si>
  <si>
    <t>Massachusetts General Hospital</t>
  </si>
  <si>
    <t>McLean Hospital</t>
  </si>
  <si>
    <t>Carol Brown, Coordinator of Volunteer Service</t>
  </si>
  <si>
    <t>Melrose-Wakefield Hospital</t>
  </si>
  <si>
    <t>Mount Auburn Hospital</t>
  </si>
  <si>
    <t>New England Baptist Hospital</t>
  </si>
  <si>
    <t>Newton Wellesley Hospital</t>
  </si>
  <si>
    <t>Somerville Hospital</t>
  </si>
  <si>
    <t>South Shore Hospital</t>
  </si>
  <si>
    <t>Spaulding Rehabilitation Hospital</t>
  </si>
  <si>
    <t>Winchester Hospital</t>
  </si>
  <si>
    <t>Location</t>
  </si>
  <si>
    <t>Organization</t>
  </si>
  <si>
    <t>Website</t>
  </si>
  <si>
    <t>Phone</t>
  </si>
  <si>
    <t>Email</t>
  </si>
  <si>
    <t>http://www.bmc.org/about
/volunteer.htm</t>
  </si>
  <si>
    <t>Contact</t>
  </si>
  <si>
    <t>http://www.bidmc.org/About-BIDMC/Volunteer-Services/Become-a-Volunteer.aspx</t>
  </si>
  <si>
    <t>(617) 667-3026 — Volunteer Services</t>
  </si>
  <si>
    <t>Description</t>
  </si>
  <si>
    <t>Clinic assistance, office assistance, palliative care, greeters, technicians, and more</t>
  </si>
  <si>
    <t>http://www.childrenshospital.org/ways-to-help/volunteer-services</t>
  </si>
  <si>
    <t>Notes</t>
  </si>
  <si>
    <t>Inpatient/clinic, patient engagement, greeting/discharging, clerical</t>
  </si>
  <si>
    <t>Various inpatient, outpatient, and pediatric roles</t>
  </si>
  <si>
    <t>(617) 414-5122 — Volunteer Services</t>
  </si>
  <si>
    <t>Boston South End</t>
  </si>
  <si>
    <t>Longwood area, various satellite locations</t>
  </si>
  <si>
    <t>Longwood area</t>
  </si>
  <si>
    <t>(617) 355-7885 — Volunteer Services</t>
  </si>
  <si>
    <t>volunteer@childrens.harvard.edu</t>
  </si>
  <si>
    <t>Boston Center for Refugee Health &amp; Human Rights</t>
  </si>
  <si>
    <t>http://www.bcrhhr.org/volunteering--internships</t>
  </si>
  <si>
    <t>Applications run through Boston Medical Center</t>
  </si>
  <si>
    <t>Refugee patient advocacy, outreach, research</t>
  </si>
  <si>
    <t>http://www.brighamandwomens.org/About_BWH/volunteer/MCEP.aspx?su b=0</t>
  </si>
  <si>
    <t>https://www.volunteermatch.org/search/org52654.jsp</t>
  </si>
  <si>
    <t>volunteerservices@dfci.harvard.edu</t>
  </si>
  <si>
    <t>bwfhvolunteer@partners.org</t>
  </si>
  <si>
    <t>mghvolunteer@partners.org</t>
  </si>
  <si>
    <t>cgbrown@partners.org</t>
  </si>
  <si>
    <t>whvolunteers@winhosp.org </t>
  </si>
  <si>
    <t>volunteer.services@bmc.org</t>
  </si>
  <si>
    <t xml:space="preserve">bwhvcas@partners.org 
</t>
  </si>
  <si>
    <t>(617) 732-5998 — Sponsored Staff and Volunteer Services</t>
  </si>
  <si>
    <t>Cambridge Health Alliance</t>
  </si>
  <si>
    <t>https://www.challiance.org/donate/be-a-volunteer</t>
  </si>
  <si>
    <t>Patient escorts, elderly assistance, reception, administration</t>
  </si>
  <si>
    <t>Cambridge, Somerville, Everett</t>
  </si>
  <si>
    <t>n/a</t>
  </si>
  <si>
    <t>http://www.dana-farber.org/How-to-Help/Volunteer.aspx</t>
  </si>
  <si>
    <t>(617) 632-3307 — Volunteer Services</t>
  </si>
  <si>
    <t>Various support roles</t>
  </si>
  <si>
    <t>http://www.brighamandwomensfaulkner.org/about-us/general-information/volunteer-at-bwfh/#.U3N-bYFdXAQ</t>
  </si>
  <si>
    <t>http://www.lahey.org/Giving/Volunteers/Index_Volunteers.asp</t>
  </si>
  <si>
    <t>http://www.hallmarkhealth.org/volunteer.html</t>
  </si>
  <si>
    <t>http://www.masseyeandear.org/about-us/volunteering/</t>
  </si>
  <si>
    <t>http://www.massgeneral.org/about/volunteer.aspx</t>
  </si>
  <si>
    <t>http://www.mcleanhospital.org/volunteer-services</t>
  </si>
  <si>
    <t>http://www.mountauburnhospital.org/giving/volunteer-opportunities/</t>
  </si>
  <si>
    <t>https://www.tuftsmedicalcenter.org/patient-care-services/Patient-and-Family-Services/Volunteer-Services.aspx</t>
  </si>
  <si>
    <t>http://www.challiance.org/howyoucangive/volunteer/index.shtml</t>
  </si>
  <si>
    <t>http://www.spauldingrehab.org/about/volunteer-services</t>
  </si>
  <si>
    <t>Burlington, MA</t>
  </si>
  <si>
    <t>(781) 744-8803</t>
  </si>
  <si>
    <t>Inpatient visitors, family liaisons, customer service, administration</t>
  </si>
  <si>
    <t>volunteeservices@lahey.org</t>
  </si>
  <si>
    <t>(617) 983-7424 — Volunteer Services</t>
  </si>
  <si>
    <t>Medford, MA</t>
  </si>
  <si>
    <t>Hallmark Health VNA and Hospice</t>
  </si>
  <si>
    <t>https://www.hallmarkhealth.org/volunteer.html</t>
  </si>
  <si>
    <t>Patient areas, cancer care, reception, clerical</t>
  </si>
  <si>
    <t>West End</t>
  </si>
  <si>
    <t>(617) 573-3164</t>
  </si>
  <si>
    <t>Belmont, MA</t>
  </si>
  <si>
    <t>Melrose, MA</t>
  </si>
  <si>
    <t>Cambridge</t>
  </si>
  <si>
    <t>Newton, MA</t>
  </si>
  <si>
    <t>Weymouth, MA</t>
  </si>
  <si>
    <t>Winchester, MA</t>
  </si>
  <si>
    <t>(617) 726-8540 — Volunteer Department</t>
  </si>
  <si>
    <t>Inpatient entertainment, research, administration, patient education</t>
  </si>
  <si>
    <t>(781) 979-3091</t>
  </si>
  <si>
    <t>(617) 499-5016 — Volunteer department</t>
  </si>
  <si>
    <t>Numerous support roles</t>
  </si>
  <si>
    <t>Opportunities</t>
  </si>
  <si>
    <t>Psychiatric hospital with many services offered</t>
  </si>
  <si>
    <t>Small suburban hospital</t>
  </si>
  <si>
    <t>Boston South End (Boston Medical Center)</t>
  </si>
  <si>
    <t>Support services for refugees and torture survivors</t>
  </si>
  <si>
    <t>Major urban hospital. Largest safety-net and trauma center in New England. BU Medical School affiliate.</t>
  </si>
  <si>
    <t>Requires 12 month commitment</t>
  </si>
  <si>
    <t>Requires six month commitment</t>
  </si>
  <si>
    <t>Requires four month commitment</t>
  </si>
  <si>
    <t>Requires nine month commitment</t>
  </si>
  <si>
    <t>Medium-sized suburban community hospital system. Harvard Med. School and Chan School of Public Health affiliate</t>
  </si>
  <si>
    <t xml:space="preserve">Suburban comprehensive care. Brigham and Women's satellite </t>
  </si>
  <si>
    <t>Medium-sized suburban teaching hospital. Tufts Medical School affiliate</t>
  </si>
  <si>
    <t>Medium-sized suburban hospital</t>
  </si>
  <si>
    <t>Ophthalmology and otolaryngology specialty hospital. Harvard Medical School affiliate</t>
  </si>
  <si>
    <t>Major urban research hospital. Harvard Medical School affiliate</t>
  </si>
  <si>
    <t>Comprehensive cancer treatment and research center. Harvard Medical School affiliate</t>
  </si>
  <si>
    <t>Medium-sized urban hospital. Harvard Medical School affiliate</t>
  </si>
  <si>
    <t>https://www.nebh.org/careers/volunteer-opportunities/</t>
  </si>
  <si>
    <t>Small urban hospital specializing in orthopedic care and musculoskeletal disorders. UMASS, Tufts Medical school, and Chan School of Public Health affiliate</t>
  </si>
  <si>
    <t>Patient access, hospital ambassador, patient units, lab, and more</t>
  </si>
  <si>
    <t>Requires three month commitment</t>
  </si>
  <si>
    <t>(617) 754-5173 — Volunteer manager</t>
  </si>
  <si>
    <t>Tufts Medical Center</t>
  </si>
  <si>
    <t>Major urban teaching hospital for Tufts Medical School</t>
  </si>
  <si>
    <t>Patient visits, wayfinding, escorting, discharging, emergency room support</t>
  </si>
  <si>
    <t>(617) 636-1377 — Volunteer department</t>
  </si>
  <si>
    <t>Downtown</t>
  </si>
  <si>
    <t>Medium-sized suburban hospital. Harvard Medical and Tufts Medical Schools affiliate</t>
  </si>
  <si>
    <t>https://www.nwh.org/careers/volunteer-opportunities</t>
  </si>
  <si>
    <t>Many inpatient and outpatient areas, administrative, and outreach opportunities</t>
  </si>
  <si>
    <t>(617) 243-6048 — Volunteer Services</t>
  </si>
  <si>
    <t>(617) 855-2118 — Volunteer Services</t>
  </si>
  <si>
    <t>http://www.southshorehospital.org/volunteer</t>
  </si>
  <si>
    <t>(781) 624-8241 — 
Volunteer Services</t>
  </si>
  <si>
    <t>Diane Downs, Director of Volunteer Services</t>
  </si>
  <si>
    <t>Charlestown: (617) 952-6876
Cambridge: (617) 349-5707</t>
  </si>
  <si>
    <t>Charlestown: Deb Margolis
Cambridge: Jack Carroll</t>
  </si>
  <si>
    <t>Deb Margolis: dmargolis@partners.org
Jack Carroll: jacarroll@partners.org</t>
  </si>
  <si>
    <t>Rehabilitation and teaching hospital. Harvard Medical School affiliate</t>
  </si>
  <si>
    <t>Major urban world-class teaching hospital. Harvard Medical School affiliate</t>
  </si>
  <si>
    <t>http://www.winchesterhospital.org/volunteer/college-student-volunteer-information</t>
  </si>
  <si>
    <t>(781) 756-2625 — Volunteer Office</t>
  </si>
  <si>
    <t>Patient assistance, reception, clerical, transportation</t>
  </si>
  <si>
    <t>Very large, urban, research and teaching hospital. Harvard Medical School affiliate</t>
  </si>
  <si>
    <t>Wayfinding, escorts, other patient support, administration</t>
  </si>
  <si>
    <t>Milton Hospital</t>
  </si>
  <si>
    <t>Emergency room support, reception, escorts</t>
  </si>
  <si>
    <t>Milton, MA</t>
  </si>
  <si>
    <t>West Roxbury neighborhood</t>
  </si>
  <si>
    <t>Mission Hill neighborhood</t>
  </si>
  <si>
    <t>Charlestown neighborhood and Cambridge</t>
  </si>
  <si>
    <t>(617) 313-1558</t>
  </si>
  <si>
    <t>Janet Evans, Director of Volunteer Services</t>
  </si>
  <si>
    <t>http://www.miltonhospital.org/about-us/news/calling-all-volunteers/</t>
  </si>
  <si>
    <t>Hebrew SeniorLife Hospice Care</t>
  </si>
  <si>
    <t>Direct patient care, administration</t>
  </si>
  <si>
    <t>Multiple locations around Boston</t>
  </si>
  <si>
    <t>(781) 234-9186</t>
  </si>
  <si>
    <t>Sara Smolover</t>
  </si>
  <si>
    <t>sarasmolover@hsl.harvard.edu</t>
  </si>
  <si>
    <t>End-of-life care. Harvard Medical School affiliate</t>
  </si>
  <si>
    <t>Elizabeth Evarts de Rham Hospice Home</t>
  </si>
  <si>
    <t>https://vnacare.org/patients/hospice-care/elizabeth-evarts-de-rham-hospice-home</t>
  </si>
  <si>
    <t>Small hospice</t>
  </si>
  <si>
    <t>Direct patient care</t>
  </si>
  <si>
    <t>http://www.hebrewseniorlife.org/hospice-volunteer-opportunity</t>
  </si>
  <si>
    <t>Medium-sized Beth Israel Deaconess satellite</t>
  </si>
  <si>
    <t>General volunteers and Medical Career Exploration Program</t>
  </si>
  <si>
    <t>Accepts applicants on a rotating basis - CHECK IN JULY</t>
  </si>
  <si>
    <t>World-class pediatric hospital. Harvard Medical School affiliate</t>
  </si>
  <si>
    <t>Some undergraduates may not meet age restrictions (22 yrs.) in certain areas. Cancer Center volunteers are trained by American Cancer Society.</t>
  </si>
  <si>
    <t>Link</t>
  </si>
  <si>
    <t>Requires six month commitment, 4hr/wk</t>
  </si>
  <si>
    <t>Various support roles, patient greeting and check-in</t>
  </si>
  <si>
    <t>4hr/wk for 100hr/yr</t>
  </si>
  <si>
    <t xml:space="preserve">n/a
</t>
  </si>
  <si>
    <t>Daniel Bird, Director of Volunteer Services</t>
  </si>
  <si>
    <t>dbird@tuftsmedicalcenter.org</t>
  </si>
  <si>
    <t>Cancer Center support, emergency dept., reception, patient access, escorts, greeters, clerical</t>
  </si>
  <si>
    <t>Patient support, administrative support</t>
  </si>
  <si>
    <t>Fenway Health</t>
  </si>
  <si>
    <t>Clinic focused on serving the LGBTQ+ community through healthcare, eduation, research and advocacy</t>
  </si>
  <si>
    <t>Fenway/Kenmore</t>
  </si>
  <si>
    <t xml:space="preserve">617-927-6350 </t>
  </si>
  <si>
    <t>development@fenwayhealth.org</t>
  </si>
  <si>
    <t>Somerville-Cambridge Elder Services</t>
  </si>
  <si>
    <t>Various patient support roles</t>
  </si>
  <si>
    <t>Somerville, MA</t>
  </si>
  <si>
    <t>vol@eldercare.org</t>
  </si>
  <si>
    <t xml:space="preserve">Information and service center supporting senior citizens and those living with disabilities </t>
  </si>
  <si>
    <t>South Cove Community Health Center</t>
  </si>
  <si>
    <t>Community health center serving Asian American communities in Boston. BIDMC and Boston Children's Hospital affiliate.</t>
  </si>
  <si>
    <t>Community health, administration,family and youth programs</t>
  </si>
  <si>
    <t>(617) 482-7555</t>
  </si>
  <si>
    <t>LGBT helpline, event coordination</t>
  </si>
  <si>
    <t>Boston Health Care for the Homeless</t>
  </si>
  <si>
    <t>outpatient clinic, administrative, activities coordination</t>
  </si>
  <si>
    <t>Providing access to the highest quality health care for all homeless men, women and children in the greater Boston area</t>
  </si>
  <si>
    <t>volunteerservices@bidmc.harvard.edu</t>
  </si>
  <si>
    <t>robbie.adams@bmc.org</t>
  </si>
  <si>
    <t>dmaloney@bhchp.org</t>
  </si>
  <si>
    <t>Email directly through website</t>
  </si>
  <si>
    <t>VNA Hospice &amp; Palliative Care Volunteers</t>
  </si>
  <si>
    <t>781-569-2811 - Volunteer Services</t>
  </si>
  <si>
    <t>Milton Calderon, Manager of Volunteer Services</t>
  </si>
  <si>
    <t>Milton_Calderon@meei.harvard.edu, volunteer@meei.harvard.edu</t>
  </si>
  <si>
    <t>Volunteer Department</t>
  </si>
  <si>
    <t>Janet_Evans@bidmilton.org</t>
  </si>
  <si>
    <t>617-628-2601 x 3214</t>
  </si>
  <si>
    <t>The Kingsley Clinic Volunteer and Shadowing Program</t>
  </si>
  <si>
    <t>https://thekingsleyclinic.com/volunteer-and-shadowing-program-for-students/</t>
  </si>
  <si>
    <t>shadowing a primary care practice through telemedicine</t>
  </si>
  <si>
    <t>urgent care and primary care telemedicine practice</t>
  </si>
  <si>
    <t>telemedicine</t>
  </si>
  <si>
    <t>(800)-797-3174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</si>
</sst>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2E314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46">
    <xf numFmtId="0" fontId="0" fillId="0" borderId="0" xfId="0"/>
    <xf numFmtId="0" fontId="5" fillId="0" borderId="0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wrapText="1"/>
    </xf>
    <xf numFmtId="0" fontId="7" fillId="0" borderId="0" xfId="0" applyFont="1" applyFill="1" applyBorder="1" applyAlignment="1">
      <alignment horizontal="left" vertical="top"/>
    </xf>
    <xf numFmtId="0" fontId="7" fillId="0" borderId="0" xfId="2" applyFont="1" applyFill="1" applyBorder="1" applyAlignment="1">
      <alignment horizontal="left" vertical="top" wrapText="1"/>
    </xf>
    <xf numFmtId="0" fontId="8" fillId="0" borderId="0" xfId="2" applyFont="1" applyFill="1" applyBorder="1" applyAlignment="1">
      <alignment horizontal="left" vertical="top" wrapText="1"/>
    </xf>
    <xf numFmtId="0" fontId="2" fillId="0" borderId="0" xfId="2" applyFont="1" applyAlignment="1">
      <alignment wrapText="1"/>
    </xf>
    <xf numFmtId="0" fontId="6" fillId="0" borderId="0" xfId="0" applyFont="1" applyBorder="1" applyAlignment="1">
      <alignment vertical="top" wrapText="1"/>
    </xf>
    <xf numFmtId="0" fontId="6" fillId="0" borderId="0" xfId="0" applyFont="1" applyAlignment="1">
      <alignment vertical="top"/>
    </xf>
    <xf numFmtId="0" fontId="6" fillId="0" borderId="1" xfId="0" applyFont="1" applyFill="1" applyBorder="1" applyAlignment="1"/>
    <xf numFmtId="0" fontId="6" fillId="0" borderId="0" xfId="0" applyFont="1" applyFill="1" applyBorder="1" applyAlignment="1">
      <alignment horizontal="left" vertical="top" wrapText="1"/>
    </xf>
    <xf numFmtId="0" fontId="6" fillId="0" borderId="0" xfId="0" applyFont="1" applyBorder="1" applyAlignment="1">
      <alignment vertical="top"/>
    </xf>
    <xf numFmtId="0" fontId="4" fillId="0" borderId="0" xfId="2" applyFill="1" applyBorder="1" applyAlignment="1">
      <alignment horizontal="left" vertical="top" wrapText="1"/>
    </xf>
    <xf numFmtId="0" fontId="7" fillId="0" borderId="0" xfId="0" applyFont="1" applyFill="1" applyAlignment="1">
      <alignment vertical="top"/>
    </xf>
    <xf numFmtId="0" fontId="6" fillId="0" borderId="0" xfId="0" applyFont="1" applyFill="1" applyBorder="1" applyAlignment="1">
      <alignment vertical="top" wrapText="1"/>
    </xf>
    <xf numFmtId="0" fontId="6" fillId="0" borderId="0" xfId="0" applyFont="1" applyFill="1" applyBorder="1" applyAlignment="1">
      <alignment vertical="top"/>
    </xf>
    <xf numFmtId="0" fontId="6" fillId="0" borderId="0" xfId="0" applyFont="1" applyFill="1" applyAlignment="1">
      <alignment vertical="top" wrapText="1"/>
    </xf>
    <xf numFmtId="0" fontId="7" fillId="0" borderId="0" xfId="0" applyFont="1" applyFill="1" applyAlignment="1">
      <alignment vertical="top" wrapText="1"/>
    </xf>
    <xf numFmtId="0" fontId="6" fillId="0" borderId="0" xfId="0" applyFont="1" applyFill="1" applyAlignment="1">
      <alignment vertical="top"/>
    </xf>
    <xf numFmtId="0" fontId="7" fillId="0" borderId="0" xfId="2" applyFont="1" applyFill="1" applyAlignment="1">
      <alignment vertical="top"/>
    </xf>
    <xf numFmtId="0" fontId="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left" wrapText="1"/>
    </xf>
    <xf numFmtId="0" fontId="0" fillId="0" borderId="0" xfId="0" applyAlignment="1"/>
    <xf numFmtId="0" fontId="2" fillId="0" borderId="0" xfId="2" applyFont="1" applyAlignment="1"/>
    <xf numFmtId="0" fontId="6" fillId="0" borderId="0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left" wrapText="1"/>
    </xf>
    <xf numFmtId="0" fontId="5" fillId="0" borderId="2" xfId="0" applyFont="1" applyFill="1" applyBorder="1" applyAlignment="1">
      <alignment horizontal="left" vertical="top" wrapText="1"/>
    </xf>
    <xf numFmtId="0" fontId="9" fillId="0" borderId="2" xfId="0" applyFont="1" applyFill="1" applyBorder="1" applyAlignment="1">
      <alignment vertical="top" wrapText="1"/>
    </xf>
    <xf numFmtId="0" fontId="6" fillId="0" borderId="2" xfId="0" applyFont="1" applyFill="1" applyBorder="1" applyAlignment="1">
      <alignment horizontal="left" vertical="top"/>
    </xf>
    <xf numFmtId="0" fontId="5" fillId="3" borderId="2" xfId="0" applyFont="1" applyFill="1" applyBorder="1" applyAlignment="1">
      <alignment horizontal="left" vertical="top" wrapText="1"/>
    </xf>
    <xf numFmtId="0" fontId="7" fillId="3" borderId="0" xfId="2" applyFont="1" applyFill="1" applyBorder="1" applyAlignment="1">
      <alignment horizontal="left" vertical="top" wrapText="1"/>
    </xf>
    <xf numFmtId="0" fontId="7" fillId="3" borderId="0" xfId="0" applyFont="1" applyFill="1" applyBorder="1" applyAlignment="1">
      <alignment horizontal="left" vertical="top" wrapText="1"/>
    </xf>
    <xf numFmtId="0" fontId="7" fillId="3" borderId="0" xfId="0" applyFont="1" applyFill="1" applyAlignment="1">
      <alignment vertical="top"/>
    </xf>
    <xf numFmtId="0" fontId="6" fillId="3" borderId="0" xfId="0" applyFont="1" applyFill="1" applyBorder="1" applyAlignment="1">
      <alignment vertical="top" wrapText="1"/>
    </xf>
    <xf numFmtId="0" fontId="6" fillId="3" borderId="0" xfId="0" applyFont="1" applyFill="1" applyBorder="1" applyAlignment="1">
      <alignment vertical="top"/>
    </xf>
    <xf numFmtId="0" fontId="7" fillId="0" borderId="0" xfId="0" applyFont="1"/>
    <xf numFmtId="0" fontId="7" fillId="0" borderId="0" xfId="0" applyFont="1" applyAlignment="1">
      <alignment wrapText="1"/>
    </xf>
    <xf numFmtId="0" fontId="6" fillId="0" borderId="0" xfId="0" applyFont="1"/>
    <xf numFmtId="0" fontId="8" fillId="3" borderId="0" xfId="2" applyFont="1" applyFill="1" applyBorder="1" applyAlignment="1">
      <alignment horizontal="left" vertical="top" wrapText="1"/>
    </xf>
    <xf numFmtId="0" fontId="3" fillId="0" borderId="0" xfId="1" applyFont="1" applyFill="1" applyBorder="1" applyAlignment="1">
      <alignment horizontal="left" vertical="top" wrapText="1"/>
    </xf>
    <xf numFmtId="0" fontId="10" fillId="0" borderId="0" xfId="0" applyFont="1" applyAlignment="1">
      <alignment wrapText="1"/>
    </xf>
    <xf numFmtId="0" fontId="4" fillId="0" borderId="0" xfId="2"/>
    <xf numFmtId="0" fontId="11" fillId="0" borderId="0" xfId="0" applyFont="1" applyAlignment="1">
      <alignment wrapText="1"/>
    </xf>
  </cellXfs>
  <cellStyles count="3">
    <cellStyle name="Good" xfId="1" builtinId="26"/>
    <cellStyle name="Hyperlink" xfId="2" builtinId="8"/>
    <cellStyle name="Normal" xfId="0" builtinId="0"/>
  </cellStyles>
  <dxfs count="5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hchp.org/volunteer-intern" TargetMode="External"/><Relationship Id="rId3" Type="http://schemas.openxmlformats.org/officeDocument/2006/relationships/hyperlink" Target="https://www.brighamandwomensfaulkner.org/about-bwfh/volunteer/default" TargetMode="External"/><Relationship Id="rId7" Type="http://schemas.openxmlformats.org/officeDocument/2006/relationships/hyperlink" Target="https://www.bidmc.org/about-bidmc/helping-our-community/volunteer-services" TargetMode="External"/><Relationship Id="rId2" Type="http://schemas.openxmlformats.org/officeDocument/2006/relationships/hyperlink" Target="https://www.brighamandwomens.org/about-bwh/volunteer/medical-career-exploration-program-overview" TargetMode="External"/><Relationship Id="rId1" Type="http://schemas.openxmlformats.org/officeDocument/2006/relationships/hyperlink" Target="mailto:volunteeservices@lahey.org" TargetMode="External"/><Relationship Id="rId6" Type="http://schemas.openxmlformats.org/officeDocument/2006/relationships/hyperlink" Target="https://scchc.org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eldercare.org/join-us/volunteer-opportunities/" TargetMode="External"/><Relationship Id="rId10" Type="http://schemas.openxmlformats.org/officeDocument/2006/relationships/hyperlink" Target="https://www.bidmilton.org/about-us/volunteer-opportunities/" TargetMode="External"/><Relationship Id="rId4" Type="http://schemas.openxmlformats.org/officeDocument/2006/relationships/hyperlink" Target="http://fenwayhealth.org/give/get-involved/" TargetMode="External"/><Relationship Id="rId9" Type="http://schemas.openxmlformats.org/officeDocument/2006/relationships/hyperlink" Target="https://www.challiance.org/community/volunteer-health-advisor-progra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thekingsleyclinic.com/volunteer-and-shadowing-program-for-studen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32"/>
  <sheetViews>
    <sheetView tabSelected="1" zoomScaleNormal="100" workbookViewId="0">
      <pane xSplit="2" ySplit="3" topLeftCell="C13" activePane="bottomRight" state="frozen"/>
      <selection pane="topRight" activeCell="B1" sqref="B1"/>
      <selection pane="bottomLeft" activeCell="A4" sqref="A4"/>
      <selection pane="bottomRight" activeCell="I16" sqref="I16"/>
    </sheetView>
  </sheetViews>
  <sheetFormatPr defaultRowHeight="12.75" x14ac:dyDescent="0.25"/>
  <cols>
    <col min="1" max="1" width="3.42578125" style="13" customWidth="1"/>
    <col min="2" max="2" width="29.5703125" style="31" customWidth="1"/>
    <col min="3" max="3" width="7.42578125" style="3" customWidth="1"/>
    <col min="4" max="4" width="34.7109375" style="5" customWidth="1"/>
    <col min="5" max="5" width="25.140625" style="5" customWidth="1"/>
    <col min="6" max="6" width="27.42578125" style="3" customWidth="1"/>
    <col min="7" max="7" width="23.85546875" style="3" customWidth="1"/>
    <col min="8" max="8" width="29" style="3" customWidth="1"/>
    <col min="9" max="9" width="32" style="5" customWidth="1"/>
    <col min="10" max="10" width="31.85546875" style="9" bestFit="1" customWidth="1"/>
    <col min="11" max="16384" width="9.140625" style="13"/>
  </cols>
  <sheetData>
    <row r="2" spans="2:10" s="22" customFormat="1" ht="29.25" customHeight="1" x14ac:dyDescent="0.25">
      <c r="B2" s="42" t="s">
        <v>0</v>
      </c>
      <c r="C2" s="42"/>
      <c r="D2" s="42"/>
      <c r="E2" s="42"/>
      <c r="F2" s="42"/>
      <c r="G2" s="42"/>
      <c r="H2" s="42"/>
      <c r="I2" s="42"/>
      <c r="J2" s="23"/>
    </row>
    <row r="3" spans="2:10" s="11" customFormat="1" ht="25.5" x14ac:dyDescent="0.2">
      <c r="B3" s="28" t="s">
        <v>24</v>
      </c>
      <c r="C3" s="4" t="s">
        <v>25</v>
      </c>
      <c r="D3" s="4" t="s">
        <v>32</v>
      </c>
      <c r="E3" s="4" t="s">
        <v>98</v>
      </c>
      <c r="F3" s="4" t="s">
        <v>23</v>
      </c>
      <c r="G3" s="4" t="s">
        <v>26</v>
      </c>
      <c r="H3" s="4" t="s">
        <v>29</v>
      </c>
      <c r="I3" s="4" t="s">
        <v>27</v>
      </c>
      <c r="J3" s="4" t="s">
        <v>35</v>
      </c>
    </row>
    <row r="4" spans="2:10" s="37" customFormat="1" ht="51" x14ac:dyDescent="0.25">
      <c r="B4" s="32" t="s">
        <v>1</v>
      </c>
      <c r="C4" s="41" t="s">
        <v>170</v>
      </c>
      <c r="D4" s="33" t="s">
        <v>138</v>
      </c>
      <c r="E4" s="33" t="s">
        <v>33</v>
      </c>
      <c r="F4" s="34" t="s">
        <v>41</v>
      </c>
      <c r="G4" s="34" t="s">
        <v>31</v>
      </c>
      <c r="H4" s="34" t="s">
        <v>2</v>
      </c>
      <c r="I4" s="35" t="s">
        <v>197</v>
      </c>
      <c r="J4" s="36"/>
    </row>
    <row r="5" spans="2:10" s="18" customFormat="1" ht="25.5" x14ac:dyDescent="0.25">
      <c r="B5" s="30" t="s">
        <v>44</v>
      </c>
      <c r="C5" s="7" t="str">
        <f>HYPERLINK(VLOOKUP(B5,Links!A:B,2,FALSE),"Link")</f>
        <v>Link</v>
      </c>
      <c r="D5" s="6" t="s">
        <v>102</v>
      </c>
      <c r="E5" s="18" t="s">
        <v>47</v>
      </c>
      <c r="F5" s="18" t="s">
        <v>101</v>
      </c>
      <c r="G5" s="18" t="s">
        <v>62</v>
      </c>
      <c r="H5" s="18" t="s">
        <v>62</v>
      </c>
      <c r="I5" s="19" t="s">
        <v>198</v>
      </c>
      <c r="J5" s="18" t="s">
        <v>46</v>
      </c>
    </row>
    <row r="6" spans="2:10" s="17" customFormat="1" ht="38.25" x14ac:dyDescent="0.25">
      <c r="B6" s="29" t="s">
        <v>3</v>
      </c>
      <c r="C6" s="7" t="str">
        <f>HYPERLINK(VLOOKUP(B6,Links!A:B,2,FALSE),"Link")</f>
        <v>Link</v>
      </c>
      <c r="D6" s="6" t="s">
        <v>168</v>
      </c>
      <c r="E6" s="6" t="s">
        <v>36</v>
      </c>
      <c r="F6" s="2" t="s">
        <v>40</v>
      </c>
      <c r="G6" s="2" t="s">
        <v>42</v>
      </c>
      <c r="H6" s="12" t="s">
        <v>62</v>
      </c>
      <c r="I6" s="15" t="s">
        <v>43</v>
      </c>
      <c r="J6" s="16" t="s">
        <v>167</v>
      </c>
    </row>
    <row r="7" spans="2:10" s="17" customFormat="1" ht="38.25" x14ac:dyDescent="0.2">
      <c r="B7" s="29" t="s">
        <v>194</v>
      </c>
      <c r="C7" s="7" t="s">
        <v>170</v>
      </c>
      <c r="D7" s="39" t="s">
        <v>196</v>
      </c>
      <c r="E7" s="6" t="s">
        <v>195</v>
      </c>
      <c r="F7" s="2" t="s">
        <v>39</v>
      </c>
      <c r="G7" s="2" t="s">
        <v>62</v>
      </c>
      <c r="H7" s="38" t="s">
        <v>62</v>
      </c>
      <c r="I7" s="40" t="s">
        <v>199</v>
      </c>
      <c r="J7" s="17" t="s">
        <v>105</v>
      </c>
    </row>
    <row r="8" spans="2:10" s="17" customFormat="1" ht="51" x14ac:dyDescent="0.25">
      <c r="B8" s="29" t="s">
        <v>4</v>
      </c>
      <c r="C8" s="7" t="str">
        <f>HYPERLINK(VLOOKUP(B8,Links!A:B,2,FALSE),"Link")</f>
        <v>Link</v>
      </c>
      <c r="D8" s="6" t="s">
        <v>103</v>
      </c>
      <c r="E8" s="6" t="s">
        <v>37</v>
      </c>
      <c r="F8" s="2" t="s">
        <v>39</v>
      </c>
      <c r="G8" s="2" t="s">
        <v>38</v>
      </c>
      <c r="H8" s="12" t="s">
        <v>62</v>
      </c>
      <c r="I8" s="20" t="s">
        <v>55</v>
      </c>
      <c r="J8" s="16" t="s">
        <v>169</v>
      </c>
    </row>
    <row r="9" spans="2:10" s="17" customFormat="1" ht="38.25" x14ac:dyDescent="0.25">
      <c r="B9" s="29" t="s">
        <v>6</v>
      </c>
      <c r="C9" s="7" t="s">
        <v>170</v>
      </c>
      <c r="D9" s="6" t="s">
        <v>113</v>
      </c>
      <c r="E9" s="16" t="s">
        <v>166</v>
      </c>
      <c r="F9" s="2" t="s">
        <v>41</v>
      </c>
      <c r="G9" s="2" t="s">
        <v>57</v>
      </c>
      <c r="H9" s="2" t="s">
        <v>62</v>
      </c>
      <c r="I9" s="20" t="s">
        <v>56</v>
      </c>
      <c r="J9" s="16" t="s">
        <v>104</v>
      </c>
    </row>
    <row r="10" spans="2:10" s="17" customFormat="1" ht="38.25" x14ac:dyDescent="0.25">
      <c r="B10" s="29" t="s">
        <v>58</v>
      </c>
      <c r="C10" s="14" t="s">
        <v>170</v>
      </c>
      <c r="D10" s="6" t="s">
        <v>108</v>
      </c>
      <c r="E10" s="6" t="s">
        <v>60</v>
      </c>
      <c r="F10" s="2" t="s">
        <v>61</v>
      </c>
      <c r="G10" s="20" t="s">
        <v>62</v>
      </c>
      <c r="H10" s="2" t="s">
        <v>62</v>
      </c>
      <c r="I10" s="20" t="s">
        <v>200</v>
      </c>
      <c r="J10" s="16"/>
    </row>
    <row r="11" spans="2:10" s="17" customFormat="1" ht="38.25" x14ac:dyDescent="0.25">
      <c r="B11" s="29" t="s">
        <v>7</v>
      </c>
      <c r="C11" s="7" t="str">
        <f>HYPERLINK(VLOOKUP(B11,Links!A:B,2,FALSE),"Link")</f>
        <v>Link</v>
      </c>
      <c r="D11" s="6" t="s">
        <v>114</v>
      </c>
      <c r="E11" s="6" t="s">
        <v>65</v>
      </c>
      <c r="F11" s="2" t="s">
        <v>41</v>
      </c>
      <c r="G11" s="2" t="s">
        <v>64</v>
      </c>
      <c r="H11" s="2"/>
      <c r="I11" s="15" t="s">
        <v>50</v>
      </c>
      <c r="J11" s="2" t="s">
        <v>171</v>
      </c>
    </row>
    <row r="12" spans="2:10" s="17" customFormat="1" ht="25.5" x14ac:dyDescent="0.25">
      <c r="B12" s="29" t="s">
        <v>160</v>
      </c>
      <c r="C12" s="7" t="str">
        <f>HYPERLINK(VLOOKUP(B12,Links!A:B,2,FALSE),"Link")</f>
        <v>Link</v>
      </c>
      <c r="D12" s="6" t="s">
        <v>162</v>
      </c>
      <c r="E12" s="6" t="s">
        <v>163</v>
      </c>
      <c r="F12" s="2" t="s">
        <v>89</v>
      </c>
      <c r="G12" s="2" t="s">
        <v>202</v>
      </c>
      <c r="H12" s="2" t="s">
        <v>62</v>
      </c>
      <c r="I12" s="15"/>
      <c r="J12" s="2" t="s">
        <v>201</v>
      </c>
    </row>
    <row r="13" spans="2:10" s="17" customFormat="1" ht="25.5" x14ac:dyDescent="0.25">
      <c r="B13" s="29" t="s">
        <v>8</v>
      </c>
      <c r="C13" s="7" t="s">
        <v>170</v>
      </c>
      <c r="D13" s="6" t="s">
        <v>109</v>
      </c>
      <c r="E13" s="6" t="s">
        <v>172</v>
      </c>
      <c r="F13" s="2" t="s">
        <v>147</v>
      </c>
      <c r="G13" s="2" t="s">
        <v>80</v>
      </c>
      <c r="H13" s="12" t="s">
        <v>62</v>
      </c>
      <c r="I13" s="15" t="s">
        <v>51</v>
      </c>
      <c r="J13" s="16" t="s">
        <v>173</v>
      </c>
    </row>
    <row r="14" spans="2:10" s="17" customFormat="1" ht="38.25" x14ac:dyDescent="0.25">
      <c r="B14" s="29" t="s">
        <v>179</v>
      </c>
      <c r="C14" s="7" t="s">
        <v>170</v>
      </c>
      <c r="D14" s="6" t="s">
        <v>180</v>
      </c>
      <c r="E14" s="6" t="s">
        <v>193</v>
      </c>
      <c r="F14" s="2" t="s">
        <v>181</v>
      </c>
      <c r="G14" s="2" t="s">
        <v>182</v>
      </c>
      <c r="H14" s="12" t="s">
        <v>62</v>
      </c>
      <c r="I14" s="15" t="s">
        <v>183</v>
      </c>
      <c r="J14" s="16"/>
    </row>
    <row r="15" spans="2:10" s="17" customFormat="1" ht="25.5" x14ac:dyDescent="0.25">
      <c r="B15" s="29" t="s">
        <v>153</v>
      </c>
      <c r="C15" s="7" t="str">
        <f>HYPERLINK(VLOOKUP(B15,Links!A:B,2,FALSE),"Link")</f>
        <v>Link</v>
      </c>
      <c r="D15" s="6" t="s">
        <v>159</v>
      </c>
      <c r="E15" s="6" t="s">
        <v>154</v>
      </c>
      <c r="F15" s="2" t="s">
        <v>155</v>
      </c>
      <c r="G15" s="2" t="s">
        <v>156</v>
      </c>
      <c r="H15" s="12" t="s">
        <v>157</v>
      </c>
      <c r="I15" s="10" t="s">
        <v>158</v>
      </c>
      <c r="J15" s="16"/>
    </row>
    <row r="16" spans="2:10" s="17" customFormat="1" ht="25.5" x14ac:dyDescent="0.2">
      <c r="B16" s="43" t="s">
        <v>208</v>
      </c>
      <c r="C16" s="7" t="str">
        <f>HYPERLINK(VLOOKUP(B16,Links!A:B,2,FALSE),"Link")</f>
        <v>Link</v>
      </c>
      <c r="D16" s="45" t="s">
        <v>211</v>
      </c>
      <c r="E16" s="6" t="s">
        <v>210</v>
      </c>
      <c r="F16" s="2" t="s">
        <v>212</v>
      </c>
      <c r="G16" s="12" t="s">
        <v>213</v>
      </c>
      <c r="H16" s="12" t="s">
        <v>62</v>
      </c>
      <c r="I16" s="10"/>
      <c r="J16" s="16"/>
    </row>
    <row r="17" spans="2:10" s="17" customFormat="1" ht="38.25" x14ac:dyDescent="0.25">
      <c r="B17" s="29" t="s">
        <v>9</v>
      </c>
      <c r="C17" s="7" t="str">
        <f>HYPERLINK(VLOOKUP(B17,Links!A:B,2,FALSE),"Link")</f>
        <v>Link</v>
      </c>
      <c r="D17" s="6" t="s">
        <v>110</v>
      </c>
      <c r="E17" s="6" t="s">
        <v>78</v>
      </c>
      <c r="F17" s="2" t="s">
        <v>76</v>
      </c>
      <c r="G17" s="2" t="s">
        <v>77</v>
      </c>
      <c r="H17" s="12" t="s">
        <v>62</v>
      </c>
      <c r="I17" s="21" t="s">
        <v>79</v>
      </c>
      <c r="J17" s="16" t="s">
        <v>105</v>
      </c>
    </row>
    <row r="18" spans="2:10" s="17" customFormat="1" ht="25.5" x14ac:dyDescent="0.25">
      <c r="B18" s="29" t="s">
        <v>10</v>
      </c>
      <c r="C18" s="7" t="str">
        <f>HYPERLINK(VLOOKUP(B18,Links!A:B,2,FALSE),"Link")</f>
        <v>Link</v>
      </c>
      <c r="D18" s="6" t="s">
        <v>100</v>
      </c>
      <c r="E18" s="6" t="s">
        <v>84</v>
      </c>
      <c r="F18" s="2" t="s">
        <v>81</v>
      </c>
      <c r="G18" s="2" t="s">
        <v>95</v>
      </c>
      <c r="H18" s="2" t="s">
        <v>174</v>
      </c>
      <c r="I18" s="2"/>
      <c r="J18" s="16"/>
    </row>
    <row r="19" spans="2:10" s="17" customFormat="1" ht="38.25" x14ac:dyDescent="0.25">
      <c r="B19" s="29" t="s">
        <v>11</v>
      </c>
      <c r="C19" s="7" t="str">
        <f>HYPERLINK(VLOOKUP(B19,Links!A:B,2,FALSE),"Link")</f>
        <v>Link</v>
      </c>
      <c r="D19" s="6" t="s">
        <v>112</v>
      </c>
      <c r="E19" s="6" t="s">
        <v>65</v>
      </c>
      <c r="F19" s="2" t="s">
        <v>85</v>
      </c>
      <c r="G19" s="2" t="s">
        <v>86</v>
      </c>
      <c r="H19" s="2" t="s">
        <v>203</v>
      </c>
      <c r="I19" s="15" t="s">
        <v>204</v>
      </c>
      <c r="J19" s="16"/>
    </row>
    <row r="20" spans="2:10" s="17" customFormat="1" ht="38.25" x14ac:dyDescent="0.25">
      <c r="B20" s="29" t="s">
        <v>12</v>
      </c>
      <c r="C20" s="7" t="str">
        <f>HYPERLINK(VLOOKUP(B20,Links!A:B,2,FALSE),"Link")</f>
        <v>Link</v>
      </c>
      <c r="D20" s="6" t="s">
        <v>142</v>
      </c>
      <c r="E20" s="6" t="s">
        <v>143</v>
      </c>
      <c r="F20" s="2" t="s">
        <v>85</v>
      </c>
      <c r="G20" s="2" t="s">
        <v>93</v>
      </c>
      <c r="H20" s="2" t="s">
        <v>205</v>
      </c>
      <c r="I20" s="15" t="s">
        <v>52</v>
      </c>
      <c r="J20" s="16" t="s">
        <v>106</v>
      </c>
    </row>
    <row r="21" spans="2:10" s="17" customFormat="1" ht="38.25" x14ac:dyDescent="0.25">
      <c r="B21" s="29" t="s">
        <v>13</v>
      </c>
      <c r="C21" s="7" t="str">
        <f>HYPERLINK(VLOOKUP(B21,Links!A:B,2,FALSE),"Link")</f>
        <v>Link</v>
      </c>
      <c r="D21" s="6" t="s">
        <v>99</v>
      </c>
      <c r="E21" s="6" t="s">
        <v>94</v>
      </c>
      <c r="F21" s="2" t="s">
        <v>87</v>
      </c>
      <c r="G21" s="2" t="s">
        <v>130</v>
      </c>
      <c r="H21" s="2" t="s">
        <v>14</v>
      </c>
      <c r="I21" s="15" t="s">
        <v>53</v>
      </c>
      <c r="J21" s="16"/>
    </row>
    <row r="22" spans="2:10" s="17" customFormat="1" ht="25.5" x14ac:dyDescent="0.25">
      <c r="B22" s="29" t="s">
        <v>15</v>
      </c>
      <c r="C22" s="7" t="str">
        <f>HYPERLINK(VLOOKUP(B22,Links!A:B,2,FALSE),"Link")</f>
        <v>Link</v>
      </c>
      <c r="D22" s="6" t="s">
        <v>111</v>
      </c>
      <c r="E22" s="6" t="s">
        <v>84</v>
      </c>
      <c r="F22" s="2" t="s">
        <v>88</v>
      </c>
      <c r="G22" s="2" t="s">
        <v>95</v>
      </c>
      <c r="H22" s="2"/>
      <c r="I22" s="2"/>
      <c r="J22" s="16"/>
    </row>
    <row r="23" spans="2:10" s="17" customFormat="1" ht="25.5" x14ac:dyDescent="0.25">
      <c r="B23" s="29" t="s">
        <v>144</v>
      </c>
      <c r="C23" s="14" t="s">
        <v>170</v>
      </c>
      <c r="D23" s="6" t="s">
        <v>165</v>
      </c>
      <c r="E23" s="6" t="s">
        <v>145</v>
      </c>
      <c r="F23" s="2" t="s">
        <v>146</v>
      </c>
      <c r="G23" s="2" t="s">
        <v>150</v>
      </c>
      <c r="H23" s="2" t="s">
        <v>151</v>
      </c>
      <c r="I23" s="2" t="s">
        <v>206</v>
      </c>
      <c r="J23" s="16"/>
    </row>
    <row r="24" spans="2:10" s="17" customFormat="1" ht="25.5" x14ac:dyDescent="0.25">
      <c r="B24" s="29" t="s">
        <v>16</v>
      </c>
      <c r="C24" s="7" t="str">
        <f>HYPERLINK(VLOOKUP(B24,Links!A:B,2,FALSE),"Link")</f>
        <v>Link</v>
      </c>
      <c r="D24" s="6" t="s">
        <v>115</v>
      </c>
      <c r="E24" s="6" t="s">
        <v>97</v>
      </c>
      <c r="F24" s="2" t="s">
        <v>89</v>
      </c>
      <c r="G24" s="2" t="s">
        <v>96</v>
      </c>
      <c r="H24" s="12"/>
      <c r="I24" s="2"/>
      <c r="J24" s="16" t="s">
        <v>107</v>
      </c>
    </row>
    <row r="25" spans="2:10" s="17" customFormat="1" ht="51" x14ac:dyDescent="0.25">
      <c r="B25" s="29" t="s">
        <v>17</v>
      </c>
      <c r="C25" s="7" t="str">
        <f>HYPERLINK(VLOOKUP(B25,Links!A:B,2,FALSE),"Link")</f>
        <v>Link</v>
      </c>
      <c r="D25" s="6" t="s">
        <v>117</v>
      </c>
      <c r="E25" s="6" t="s">
        <v>118</v>
      </c>
      <c r="F25" s="2" t="s">
        <v>148</v>
      </c>
      <c r="G25" s="2" t="s">
        <v>120</v>
      </c>
      <c r="H25" s="12"/>
      <c r="I25" s="2"/>
      <c r="J25" s="16" t="s">
        <v>119</v>
      </c>
    </row>
    <row r="26" spans="2:10" s="17" customFormat="1" ht="38.25" x14ac:dyDescent="0.25">
      <c r="B26" s="29" t="s">
        <v>121</v>
      </c>
      <c r="C26" s="7" t="str">
        <f>HYPERLINK(VLOOKUP(B26,Links!A:B,2,FALSE),"Link")</f>
        <v>Link</v>
      </c>
      <c r="D26" s="6" t="s">
        <v>122</v>
      </c>
      <c r="E26" s="6" t="s">
        <v>123</v>
      </c>
      <c r="F26" s="2" t="s">
        <v>125</v>
      </c>
      <c r="G26" s="2" t="s">
        <v>124</v>
      </c>
      <c r="H26" s="2" t="s">
        <v>175</v>
      </c>
      <c r="I26" s="10" t="s">
        <v>176</v>
      </c>
      <c r="J26" s="16" t="s">
        <v>104</v>
      </c>
    </row>
    <row r="27" spans="2:10" s="17" customFormat="1" ht="51" x14ac:dyDescent="0.25">
      <c r="B27" s="29" t="s">
        <v>18</v>
      </c>
      <c r="C27" s="7" t="str">
        <f>HYPERLINK(VLOOKUP(B27,Links!A:B,2,FALSE),"Link")</f>
        <v>Link</v>
      </c>
      <c r="D27" s="6" t="s">
        <v>126</v>
      </c>
      <c r="E27" s="6" t="s">
        <v>128</v>
      </c>
      <c r="F27" s="2" t="s">
        <v>90</v>
      </c>
      <c r="G27" s="2" t="s">
        <v>129</v>
      </c>
      <c r="H27" s="12"/>
      <c r="I27" s="2"/>
      <c r="J27" s="16"/>
    </row>
    <row r="28" spans="2:10" s="17" customFormat="1" ht="38.25" x14ac:dyDescent="0.25">
      <c r="B28" s="29" t="s">
        <v>184</v>
      </c>
      <c r="C28" s="7" t="s">
        <v>170</v>
      </c>
      <c r="D28" s="6" t="s">
        <v>188</v>
      </c>
      <c r="E28" s="6" t="s">
        <v>185</v>
      </c>
      <c r="F28" s="2" t="s">
        <v>186</v>
      </c>
      <c r="G28" s="2" t="s">
        <v>207</v>
      </c>
      <c r="H28" s="12" t="s">
        <v>62</v>
      </c>
      <c r="I28" s="10" t="s">
        <v>187</v>
      </c>
      <c r="J28" s="16"/>
    </row>
    <row r="29" spans="2:10" s="17" customFormat="1" ht="38.25" x14ac:dyDescent="0.25">
      <c r="B29" s="29" t="s">
        <v>189</v>
      </c>
      <c r="C29" s="14" t="s">
        <v>170</v>
      </c>
      <c r="D29" s="6" t="s">
        <v>190</v>
      </c>
      <c r="E29" s="6" t="s">
        <v>191</v>
      </c>
      <c r="F29" s="2" t="s">
        <v>125</v>
      </c>
      <c r="G29" s="12" t="s">
        <v>192</v>
      </c>
      <c r="H29" s="12"/>
      <c r="I29" s="10"/>
      <c r="J29" s="16"/>
    </row>
    <row r="30" spans="2:10" s="17" customFormat="1" ht="51" x14ac:dyDescent="0.25">
      <c r="B30" s="29" t="s">
        <v>20</v>
      </c>
      <c r="C30" s="7" t="str">
        <f>HYPERLINK(VLOOKUP(B30,Links!A:B,2,FALSE),"Link")</f>
        <v>Link</v>
      </c>
      <c r="D30" s="6" t="s">
        <v>111</v>
      </c>
      <c r="E30" s="6" t="s">
        <v>177</v>
      </c>
      <c r="F30" s="2" t="s">
        <v>91</v>
      </c>
      <c r="G30" s="2" t="s">
        <v>132</v>
      </c>
      <c r="H30" s="2" t="s">
        <v>133</v>
      </c>
      <c r="I30" s="2"/>
      <c r="J30" s="16"/>
    </row>
    <row r="31" spans="2:10" s="17" customFormat="1" ht="38.25" x14ac:dyDescent="0.25">
      <c r="B31" s="29" t="s">
        <v>21</v>
      </c>
      <c r="C31" s="7" t="str">
        <f>HYPERLINK(VLOOKUP(B31,Links!A:B,2,FALSE),"Link")</f>
        <v>Link</v>
      </c>
      <c r="D31" s="6" t="s">
        <v>137</v>
      </c>
      <c r="E31" s="6" t="s">
        <v>178</v>
      </c>
      <c r="F31" s="2" t="s">
        <v>149</v>
      </c>
      <c r="G31" s="2" t="s">
        <v>134</v>
      </c>
      <c r="H31" s="19" t="s">
        <v>135</v>
      </c>
      <c r="I31" s="2" t="s">
        <v>136</v>
      </c>
      <c r="J31" s="16"/>
    </row>
    <row r="32" spans="2:10" s="17" customFormat="1" ht="25.5" x14ac:dyDescent="0.25">
      <c r="B32" s="29" t="s">
        <v>22</v>
      </c>
      <c r="C32" s="7" t="str">
        <f>HYPERLINK(VLOOKUP(B32,Links!A:B,2,FALSE),"Link")</f>
        <v>Link</v>
      </c>
      <c r="D32" s="6" t="s">
        <v>100</v>
      </c>
      <c r="E32" s="6" t="s">
        <v>141</v>
      </c>
      <c r="F32" s="2" t="s">
        <v>92</v>
      </c>
      <c r="G32" s="2" t="s">
        <v>140</v>
      </c>
      <c r="H32" s="12" t="s">
        <v>62</v>
      </c>
      <c r="I32" s="15" t="s">
        <v>54</v>
      </c>
      <c r="J32" s="16"/>
    </row>
  </sheetData>
  <mergeCells count="1">
    <mergeCell ref="B2:I2"/>
  </mergeCells>
  <conditionalFormatting sqref="A1:XFD6 A30:XFD1048576 A29:F29 H29:XFD29 A8:XFD15 A7:C7 E7:G7 I7:XFD7 A16 C16 A17:XFD28 E16:F16 H16:XFD16">
    <cfRule type="expression" dxfId="4" priority="5">
      <formula>MOD(ROW(),2)=0</formula>
    </cfRule>
  </conditionalFormatting>
  <conditionalFormatting sqref="J1:J6 J8:J1048576 I7">
    <cfRule type="containsText" dxfId="3" priority="4" operator="containsText" text="CHECK">
      <formula>NOT(ISERROR(SEARCH("CHECK",I1)))</formula>
    </cfRule>
  </conditionalFormatting>
  <conditionalFormatting sqref="G29">
    <cfRule type="expression" dxfId="2" priority="2">
      <formula>MOD(ROW(),2)=0</formula>
    </cfRule>
  </conditionalFormatting>
  <conditionalFormatting sqref="G16">
    <cfRule type="expression" dxfId="0" priority="1">
      <formula>MOD(ROW(),2)=0</formula>
    </cfRule>
  </conditionalFormatting>
  <hyperlinks>
    <hyperlink ref="I17" r:id="rId1" xr:uid="{00000000-0004-0000-0000-000000000000}"/>
    <hyperlink ref="C9" r:id="rId2" xr:uid="{00000000-0004-0000-0000-000001000000}"/>
    <hyperlink ref="C13" r:id="rId3" xr:uid="{00000000-0004-0000-0000-000002000000}"/>
    <hyperlink ref="C14" r:id="rId4" xr:uid="{00000000-0004-0000-0000-000004000000}"/>
    <hyperlink ref="C28" r:id="rId5" xr:uid="{00000000-0004-0000-0000-000005000000}"/>
    <hyperlink ref="C29" r:id="rId6" xr:uid="{00000000-0004-0000-0000-000006000000}"/>
    <hyperlink ref="C4" r:id="rId7" xr:uid="{E25D4D1E-BCA7-47C0-B466-F45DFF66573A}"/>
    <hyperlink ref="C7" r:id="rId8" xr:uid="{8811C281-160A-4338-91FE-2D3E85BFE58B}"/>
    <hyperlink ref="C10" r:id="rId9" xr:uid="{E1CEFEA9-B954-4EF0-917B-9809A29BF33F}"/>
    <hyperlink ref="C23" r:id="rId10" xr:uid="{861F80A2-8039-41B3-8BEC-7BBEBE797751}"/>
  </hyperlinks>
  <pageMargins left="0.7" right="0.7" top="0.75" bottom="0.75" header="0.3" footer="0.3"/>
  <pageSetup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8"/>
  <sheetViews>
    <sheetView workbookViewId="0">
      <selection activeCell="B13" sqref="B13"/>
    </sheetView>
  </sheetViews>
  <sheetFormatPr defaultRowHeight="15" x14ac:dyDescent="0.25"/>
  <cols>
    <col min="1" max="1" width="37.140625" style="27" customWidth="1"/>
    <col min="2" max="2" width="104.5703125" style="25" bestFit="1" customWidth="1"/>
    <col min="3" max="16384" width="9.140625" style="25"/>
  </cols>
  <sheetData>
    <row r="1" spans="1:2" ht="26.25" x14ac:dyDescent="0.25">
      <c r="A1" s="24" t="s">
        <v>1</v>
      </c>
      <c r="B1" s="25" t="s">
        <v>30</v>
      </c>
    </row>
    <row r="2" spans="1:2" ht="26.25" x14ac:dyDescent="0.25">
      <c r="A2" s="24" t="s">
        <v>44</v>
      </c>
      <c r="B2" s="25" t="s">
        <v>45</v>
      </c>
    </row>
    <row r="3" spans="1:2" x14ac:dyDescent="0.25">
      <c r="A3" s="24" t="s">
        <v>3</v>
      </c>
      <c r="B3" s="8" t="s">
        <v>34</v>
      </c>
    </row>
    <row r="4" spans="1:2" x14ac:dyDescent="0.25">
      <c r="A4" s="24" t="s">
        <v>4</v>
      </c>
      <c r="B4" s="25" t="s">
        <v>28</v>
      </c>
    </row>
    <row r="5" spans="1:2" x14ac:dyDescent="0.25">
      <c r="A5" s="24" t="s">
        <v>5</v>
      </c>
      <c r="B5" s="25" t="s">
        <v>49</v>
      </c>
    </row>
    <row r="6" spans="1:2" x14ac:dyDescent="0.25">
      <c r="A6" s="24" t="s">
        <v>6</v>
      </c>
      <c r="B6" s="25" t="s">
        <v>48</v>
      </c>
    </row>
    <row r="7" spans="1:2" x14ac:dyDescent="0.25">
      <c r="A7" s="24" t="s">
        <v>58</v>
      </c>
      <c r="B7" s="26" t="s">
        <v>59</v>
      </c>
    </row>
    <row r="8" spans="1:2" x14ac:dyDescent="0.25">
      <c r="A8" s="24" t="s">
        <v>7</v>
      </c>
      <c r="B8" s="25" t="s">
        <v>63</v>
      </c>
    </row>
    <row r="9" spans="1:2" x14ac:dyDescent="0.25">
      <c r="A9" s="1" t="s">
        <v>160</v>
      </c>
      <c r="B9" s="25" t="s">
        <v>161</v>
      </c>
    </row>
    <row r="10" spans="1:2" x14ac:dyDescent="0.25">
      <c r="A10" s="24" t="s">
        <v>8</v>
      </c>
      <c r="B10" s="25" t="s">
        <v>66</v>
      </c>
    </row>
    <row r="11" spans="1:2" x14ac:dyDescent="0.25">
      <c r="A11" s="24" t="s">
        <v>82</v>
      </c>
      <c r="B11" s="25" t="s">
        <v>83</v>
      </c>
    </row>
    <row r="12" spans="1:2" x14ac:dyDescent="0.25">
      <c r="A12" s="24" t="s">
        <v>153</v>
      </c>
      <c r="B12" s="25" t="s">
        <v>164</v>
      </c>
    </row>
    <row r="13" spans="1:2" ht="26.25" x14ac:dyDescent="0.25">
      <c r="A13" s="24" t="s">
        <v>208</v>
      </c>
      <c r="B13" s="44" t="s">
        <v>209</v>
      </c>
    </row>
    <row r="14" spans="1:2" x14ac:dyDescent="0.25">
      <c r="A14" s="24" t="s">
        <v>9</v>
      </c>
      <c r="B14" s="25" t="s">
        <v>67</v>
      </c>
    </row>
    <row r="15" spans="1:2" x14ac:dyDescent="0.25">
      <c r="A15" s="24" t="s">
        <v>10</v>
      </c>
      <c r="B15" s="25" t="s">
        <v>68</v>
      </c>
    </row>
    <row r="16" spans="1:2" x14ac:dyDescent="0.25">
      <c r="A16" s="24" t="s">
        <v>11</v>
      </c>
      <c r="B16" s="25" t="s">
        <v>69</v>
      </c>
    </row>
    <row r="17" spans="1:2" x14ac:dyDescent="0.25">
      <c r="A17" s="24" t="s">
        <v>12</v>
      </c>
      <c r="B17" s="25" t="s">
        <v>70</v>
      </c>
    </row>
    <row r="18" spans="1:2" x14ac:dyDescent="0.25">
      <c r="A18" s="24" t="s">
        <v>13</v>
      </c>
      <c r="B18" s="25" t="s">
        <v>71</v>
      </c>
    </row>
    <row r="19" spans="1:2" x14ac:dyDescent="0.25">
      <c r="A19" s="24" t="s">
        <v>15</v>
      </c>
      <c r="B19" s="25" t="s">
        <v>68</v>
      </c>
    </row>
    <row r="20" spans="1:2" x14ac:dyDescent="0.25">
      <c r="A20" s="24" t="s">
        <v>144</v>
      </c>
      <c r="B20" s="25" t="s">
        <v>152</v>
      </c>
    </row>
    <row r="21" spans="1:2" x14ac:dyDescent="0.25">
      <c r="A21" s="24" t="s">
        <v>16</v>
      </c>
      <c r="B21" s="25" t="s">
        <v>72</v>
      </c>
    </row>
    <row r="22" spans="1:2" x14ac:dyDescent="0.25">
      <c r="A22" s="24" t="s">
        <v>17</v>
      </c>
      <c r="B22" s="25" t="s">
        <v>116</v>
      </c>
    </row>
    <row r="23" spans="1:2" x14ac:dyDescent="0.25">
      <c r="A23" s="24" t="s">
        <v>121</v>
      </c>
      <c r="B23" s="25" t="s">
        <v>73</v>
      </c>
    </row>
    <row r="24" spans="1:2" x14ac:dyDescent="0.25">
      <c r="A24" s="24" t="s">
        <v>18</v>
      </c>
      <c r="B24" s="25" t="s">
        <v>127</v>
      </c>
    </row>
    <row r="25" spans="1:2" x14ac:dyDescent="0.25">
      <c r="A25" s="24" t="s">
        <v>19</v>
      </c>
      <c r="B25" s="25" t="s">
        <v>74</v>
      </c>
    </row>
    <row r="26" spans="1:2" x14ac:dyDescent="0.25">
      <c r="A26" s="24" t="s">
        <v>20</v>
      </c>
      <c r="B26" s="25" t="s">
        <v>131</v>
      </c>
    </row>
    <row r="27" spans="1:2" x14ac:dyDescent="0.25">
      <c r="A27" s="24" t="s">
        <v>21</v>
      </c>
      <c r="B27" s="25" t="s">
        <v>75</v>
      </c>
    </row>
    <row r="28" spans="1:2" x14ac:dyDescent="0.25">
      <c r="A28" s="24" t="s">
        <v>22</v>
      </c>
      <c r="B28" s="25" t="s">
        <v>139</v>
      </c>
    </row>
  </sheetData>
  <conditionalFormatting sqref="A9">
    <cfRule type="expression" dxfId="1" priority="1">
      <formula>MOD(ROW(),2)=0</formula>
    </cfRule>
  </conditionalFormatting>
  <hyperlinks>
    <hyperlink ref="B13" r:id="rId1" xr:uid="{48E3B011-F5E3-42CA-9EF8-CBAA9FF0A62B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Links</vt:lpstr>
    </vt:vector>
  </TitlesOfParts>
  <Company>Harvard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OCS Reception</dc:creator>
  <cp:lastModifiedBy>Gregg Rosenblum</cp:lastModifiedBy>
  <dcterms:created xsi:type="dcterms:W3CDTF">2017-10-24T18:22:47Z</dcterms:created>
  <dcterms:modified xsi:type="dcterms:W3CDTF">2021-04-02T14:19:11Z</dcterms:modified>
</cp:coreProperties>
</file>