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Dac Anh\Downloads\"/>
    </mc:Choice>
  </mc:AlternateContent>
  <bookViews>
    <workbookView xWindow="0" yWindow="0" windowWidth="20490" windowHeight="7755" tabRatio="733" firstSheet="2" activeTab="6"/>
  </bookViews>
  <sheets>
    <sheet name="Cover" sheetId="18" r:id="rId1"/>
    <sheet name="Test Case List" sheetId="2" r:id="rId2"/>
    <sheet name="DashBoard " sheetId="63" r:id="rId3"/>
    <sheet name="login" sheetId="58" r:id="rId4"/>
    <sheet name="Schedule (user)" sheetId="53" r:id="rId5"/>
    <sheet name="Pick seat and buy ticket" sheetId="54" r:id="rId6"/>
    <sheet name="QuanLiSuatChieu" sheetId="61" r:id="rId7"/>
    <sheet name="QuanLiPhim" sheetId="60" r:id="rId8"/>
    <sheet name="QuanLiThongTinKhachHang" sheetId="62" r:id="rId9"/>
    <sheet name="List Room" sheetId="64" r:id="rId10"/>
    <sheet name="List Type Account" sheetId="65" r:id="rId11"/>
    <sheet name="testReport" sheetId="9" r:id="rId12"/>
    <sheet name="List Type Seat" sheetId="66" r:id="rId13"/>
  </sheets>
  <externalReferences>
    <externalReference r:id="rId14"/>
  </externalReferences>
  <definedNames>
    <definedName name="QuanLiKhachHang">'Test Case List'!$D$10</definedName>
    <definedName name="QuanLiNhanVien">'Test Case List'!$D$9</definedName>
  </definedNames>
  <calcPr calcId="152511"/>
</workbook>
</file>

<file path=xl/calcChain.xml><?xml version="1.0" encoding="utf-8"?>
<calcChain xmlns="http://schemas.openxmlformats.org/spreadsheetml/2006/main">
  <c r="A6" i="63" l="1"/>
  <c r="B6" i="63"/>
  <c r="D6" i="63"/>
  <c r="E6" i="63"/>
  <c r="C6" i="63" l="1"/>
  <c r="A6" i="62"/>
  <c r="B6" i="62"/>
  <c r="D6" i="62"/>
  <c r="C6" i="62" s="1"/>
  <c r="A6" i="61"/>
  <c r="B6" i="61"/>
  <c r="D6" i="61"/>
  <c r="E6" i="61"/>
  <c r="A6" i="60"/>
  <c r="B6" i="60"/>
  <c r="D6" i="60"/>
  <c r="E6" i="60"/>
  <c r="C6" i="60" l="1"/>
  <c r="C6" i="61"/>
  <c r="F20" i="9"/>
  <c r="D20" i="9"/>
  <c r="G11" i="9"/>
  <c r="G20" i="9" s="1"/>
  <c r="E11" i="9"/>
  <c r="E20" i="9" s="1"/>
  <c r="C11" i="9"/>
  <c r="C20" i="9" s="1"/>
  <c r="B11" i="9"/>
  <c r="E6" i="54"/>
  <c r="D6" i="54"/>
  <c r="C6" i="54"/>
  <c r="B6" i="54"/>
  <c r="A6" i="54"/>
  <c r="E6" i="53"/>
  <c r="D6" i="53"/>
  <c r="C6" i="53"/>
  <c r="B6" i="53"/>
  <c r="A6" i="53"/>
  <c r="E6" i="58"/>
  <c r="C6" i="58" s="1"/>
  <c r="D6" i="58"/>
  <c r="B6" i="58"/>
  <c r="A6" i="58"/>
  <c r="D4" i="2"/>
  <c r="D23" i="9" l="1"/>
  <c r="D22" i="9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<sst xmlns="http://schemas.openxmlformats.org/spreadsheetml/2006/main" count="2118" uniqueCount="1094">
  <si>
    <t>Project Name</t>
  </si>
  <si>
    <t>Creator</t>
  </si>
  <si>
    <t>Project Code</t>
  </si>
  <si>
    <t>Reviewer/Approver</t>
  </si>
  <si>
    <t>Document Code</t>
  </si>
  <si>
    <t>Issue Date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</si>
  <si>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</si>
  <si>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</si>
  <si>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</si>
  <si>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</si>
  <si>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</si>
  <si>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</si>
  <si>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</si>
  <si>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</si>
  <si>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</si>
  <si>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</si>
  <si>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</si>
  <si>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</si>
  <si>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</si>
  <si>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</si>
  <si>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</si>
  <si>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</si>
  <si>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</si>
  <si>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</si>
  <si>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</si>
  <si>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</si>
  <si>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</si>
  <si>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</si>
  <si>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</si>
  <si>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</si>
  <si>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</si>
  <si>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</si>
  <si>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</si>
  <si>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</si>
  <si>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</si>
  <si>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</si>
  <si>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</si>
  <si>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</si>
  <si>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Quản lí nhân viên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</si>
  <si>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</si>
  <si>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</si>
  <si>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</si>
  <si>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</si>
  <si>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</si>
  <si>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</si>
  <si>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</si>
  <si>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</si>
  <si>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- Status = enable</t>
  </si>
  <si>
    <t>- Status = enable
- Default = blank</t>
  </si>
  <si>
    <t>Quản lí khách hàng</t>
  </si>
  <si>
    <t>17/2/2017</t>
  </si>
  <si>
    <t>Website quản lí khách sạn</t>
  </si>
  <si>
    <t>QuanLiNhanVien</t>
  </si>
  <si>
    <t>QuanLiKhachHang</t>
  </si>
  <si>
    <t xml:space="preserve">Đặc tả yêu cầu phần mềm version 2.0
</t>
  </si>
  <si>
    <t>15/2/2017</t>
  </si>
  <si>
    <t>Quản lí tài khoản</t>
  </si>
  <si>
    <t>Thống kê</t>
  </si>
  <si>
    <t>Quản lí đặt phòng</t>
  </si>
  <si>
    <t>QuanLiPhong</t>
  </si>
  <si>
    <t>Quản lí phòng</t>
  </si>
  <si>
    <t xml:space="preserve">Quản lí thuê phòng </t>
  </si>
  <si>
    <t xml:space="preserve">Quản lí dịch vụ </t>
  </si>
  <si>
    <t>Hóa đơn thanh toán</t>
  </si>
  <si>
    <t>Nguyễn Hữu Minh,Nguyễn Công Việt Mỹ,Hoàng Thị Lưu,Đặng Văn Lợi,Huỳnh Văn Lâm Triều</t>
  </si>
  <si>
    <t>Check GUI-Đăng nhập screen</t>
  </si>
  <si>
    <t>[Đăng nhập] button</t>
  </si>
  <si>
    <t>[Quay Lại] button</t>
  </si>
  <si>
    <t>[Đăng Kí] Link</t>
  </si>
  <si>
    <t>[Tên đăng nhập] text box</t>
  </si>
  <si>
    <t>[Mật khẩu] text box</t>
  </si>
  <si>
    <t>Check FUNC-Đăng nhập</t>
  </si>
  <si>
    <t>Check GUI-Đăng kí screen</t>
  </si>
  <si>
    <t>[Đăng kí] button</t>
  </si>
  <si>
    <t>[nhập lạí] button</t>
  </si>
  <si>
    <t>[Quay lạí] button</t>
  </si>
  <si>
    <t>[Tên Tài Khoản] text box</t>
  </si>
  <si>
    <t>[Mật Khẩu] text box</t>
  </si>
  <si>
    <t>[Số CMND] text box</t>
  </si>
  <si>
    <t>[Họ Tên] text box</t>
  </si>
  <si>
    <t>[Giới Tính] radio button</t>
  </si>
  <si>
    <t>[Ngày Sinh] text box</t>
  </si>
  <si>
    <t>[Số Điện Thoại] text box</t>
  </si>
  <si>
    <t>[Địa Chỉ] text box</t>
  </si>
  <si>
    <t>[Quốc Tịch ] text box</t>
  </si>
  <si>
    <t>[Email] text box</t>
  </si>
  <si>
    <t>[Tên Cơ Quan] text box</t>
  </si>
  <si>
    <t>[Địa Chỉ Cơ Quan] text box</t>
  </si>
  <si>
    <t>Check FUNC-Đăng kí</t>
  </si>
  <si>
    <t>1. SQL Server
2. Database
3. Eclipse+Apache Tomcat
&gt;</t>
  </si>
  <si>
    <t>Website Đặt vé xem phim online</t>
  </si>
  <si>
    <t>09-06-2017</t>
  </si>
  <si>
    <t>Website quản lý rạp chiếu phim và đặt vé online</t>
  </si>
  <si>
    <t>DashBoard</t>
  </si>
  <si>
    <t>Quản lí loại ghế</t>
  </si>
  <si>
    <t>QuanLiLoaiGhe</t>
  </si>
  <si>
    <t>Quản lí suất chiếu</t>
  </si>
  <si>
    <t>Quản lí lịch chiếu</t>
  </si>
  <si>
    <t>QuanLiLichChieu</t>
  </si>
  <si>
    <t>QuanLiSuatChieu</t>
  </si>
  <si>
    <t>Quản lí phim</t>
  </si>
  <si>
    <t>QuanLiPhim</t>
  </si>
  <si>
    <t>Quản lí loại tài khoản</t>
  </si>
  <si>
    <t>QuanLiLoaiTaiKhoan</t>
  </si>
  <si>
    <t>Trang chủ user</t>
  </si>
  <si>
    <t>Homepage</t>
  </si>
  <si>
    <t>Lịch chiếu user</t>
  </si>
  <si>
    <t>LichChieu</t>
  </si>
  <si>
    <t>Đặt vé user</t>
  </si>
  <si>
    <t>DatVe</t>
  </si>
  <si>
    <t>Chọn ghế user</t>
  </si>
  <si>
    <t>ChonGhe</t>
  </si>
  <si>
    <t>Thanh Toán</t>
  </si>
  <si>
    <t>ThanhToan</t>
  </si>
  <si>
    <t>Nguyễn Đắc Ánh</t>
  </si>
  <si>
    <t>HomePage</t>
  </si>
  <si>
    <t>Kiểm tra chức năng đăng nhập</t>
  </si>
  <si>
    <t>[Lịch Chiếu]  button</t>
  </si>
  <si>
    <t xml:space="preserve">- Status = enable
</t>
  </si>
  <si>
    <t>Check FUNC-homepage</t>
  </si>
  <si>
    <t>UserName -text</t>
  </si>
  <si>
    <t>logout</t>
  </si>
  <si>
    <t>status = enable</t>
  </si>
  <si>
    <t>Check GUI-lịch chiếu screen</t>
  </si>
  <si>
    <t>Nguyễn Đắc Ánh, Lê Đại Dương</t>
  </si>
  <si>
    <t>[phim]  button</t>
  </si>
  <si>
    <t>[giới thiệu] button</t>
  </si>
  <si>
    <t>[Đăng Ký] button</t>
  </si>
  <si>
    <t>[Đăng Nhập] button</t>
  </si>
  <si>
    <t xml:space="preserve">Status= enable
</t>
  </si>
  <si>
    <t>[Ngày chiếu phim]</t>
  </si>
  <si>
    <t>Status= enable
Show 3 days next</t>
  </si>
  <si>
    <t>user need login system</t>
  </si>
  <si>
    <t>[Các suất chiếu]</t>
  </si>
  <si>
    <t>Show poster of film and showing
status of showing = enable</t>
  </si>
  <si>
    <t>open [Lịch Chiếu] page</t>
  </si>
  <si>
    <t xml:space="preserve">In the [Lịch Chiếu page] 
1.Click on button [Ngày Chiếu phim]
</t>
  </si>
  <si>
    <t>Show all film on day with all showing</t>
  </si>
  <si>
    <t xml:space="preserve">In the [Lịch Chiếu page] 
1.Click on button [Ngày Chiếu phim]
2.Click any showing button 
</t>
  </si>
  <si>
    <t xml:space="preserve">Show pick ticket page with true date and showing
</t>
  </si>
  <si>
    <t xml:space="preserve">In the [Lịch Chiếu page] 
1.Click on button [phim] on menu 
</t>
  </si>
  <si>
    <t>Show [phim] page</t>
  </si>
  <si>
    <t xml:space="preserve">In the [Lịch Chiếu page] 
1.Click on button [Giới Thiệu] on menu 
</t>
  </si>
  <si>
    <t>Show [Giới thiệu] page</t>
  </si>
  <si>
    <t xml:space="preserve">In the [Lịch Chiếu page] 
1.Click on button [Đăng ký] on menu 
</t>
  </si>
  <si>
    <t>Show [Đăng ký] page</t>
  </si>
  <si>
    <t xml:space="preserve">In the [Lịch Chiếu page] 
1.Click on button [User-name] on menu 
</t>
  </si>
  <si>
    <t>Show modal about information of customer</t>
  </si>
  <si>
    <t>Check GUI-pickticket screen</t>
  </si>
  <si>
    <t>List Film</t>
  </si>
  <si>
    <t>Schedule of film</t>
  </si>
  <si>
    <t>pick seat and buy ticket</t>
  </si>
  <si>
    <t>[GUI-Schedule of film-1]</t>
  </si>
  <si>
    <t>[GUI-Schedule of film-2]</t>
  </si>
  <si>
    <t>[GUI-Schedule of film-3]</t>
  </si>
  <si>
    <t>[GUI-Schedule of film-4]</t>
  </si>
  <si>
    <t>[GUI-Schedule of film-5]</t>
  </si>
  <si>
    <t>[GUI-Schedule of film-6]</t>
  </si>
  <si>
    <t>[GUI-Schedule of film-7]</t>
  </si>
  <si>
    <t>[GUI-Schedule of film-8]</t>
  </si>
  <si>
    <t>[GUI-Schedule of film-9]</t>
  </si>
  <si>
    <t>[FUNC-Schedule of film-1]</t>
  </si>
  <si>
    <t>[FUNC-Schedule of film-2]</t>
  </si>
  <si>
    <t>[FUNC-Schedule of film-3]</t>
  </si>
  <si>
    <t>[FUNC-Schedule of film-4]</t>
  </si>
  <si>
    <t>[FUNC-Schedule of film-5]</t>
  </si>
  <si>
    <t>[FUNC-Schedule of film-6]</t>
  </si>
  <si>
    <t>Name of film that customer picked</t>
  </si>
  <si>
    <t>Show name of account when customer login system</t>
  </si>
  <si>
    <t>Date and time show film</t>
  </si>
  <si>
    <t>Room show film</t>
  </si>
  <si>
    <t xml:space="preserve">display name of film that customer picked </t>
  </si>
  <si>
    <t xml:space="preserve">display date and tim of film that customer picked </t>
  </si>
  <si>
    <t xml:space="preserve">display room will show film that customer picked </t>
  </si>
  <si>
    <t>Show all seat button in room</t>
  </si>
  <si>
    <t>Show all seat of room. 
Each seat will show corresponding color of type seat.
Status = enable ( available seat)
status = can't click ( booked seat)</t>
  </si>
  <si>
    <t>Information of seats 
are picking and total price</t>
  </si>
  <si>
    <t xml:space="preserve">Show seats are picking and total price
</t>
  </si>
  <si>
    <t>[thanh toán] button</t>
  </si>
  <si>
    <t>[GUI-pick seat and buy ticket-1]</t>
  </si>
  <si>
    <t>[GUI-pick seat and buy ticket-2]</t>
  </si>
  <si>
    <t>[GUI-pick seat and buy ticket-3]</t>
  </si>
  <si>
    <t>[GUI-pick seat and buy ticket-4]</t>
  </si>
  <si>
    <t>[GUI-pick seat and buy ticket-5]</t>
  </si>
  <si>
    <t>[GUI-pick seat and buy ticket-6]</t>
  </si>
  <si>
    <t>[GUI-pick seat and buy ticket-7]</t>
  </si>
  <si>
    <t>[GUI-pick seat and buy ticket-8]</t>
  </si>
  <si>
    <t>[GUI-pick seat and buy ticket-9]</t>
  </si>
  <si>
    <t>[GUI-pick seat and buy ticket-10]</t>
  </si>
  <si>
    <t>[GUI-pick seat and buy ticket-11]</t>
  </si>
  <si>
    <t>[GUI-pick seat and buy ticket-12]</t>
  </si>
  <si>
    <t>[GUI-pick seat and buy ticket-13]</t>
  </si>
  <si>
    <t>[FUNC-pick seat and buy ticket-1]</t>
  </si>
  <si>
    <t>[FUNC-pick seat and buy ticket-2]</t>
  </si>
  <si>
    <t>[FUNC-pick seat and buy ticket-3]</t>
  </si>
  <si>
    <t>[FUNC-pick seat and buy ticket-4]</t>
  </si>
  <si>
    <t>[FUNC-pick seat and buy ticket-5]</t>
  </si>
  <si>
    <t>[FUNC-pick seat and buy ticket-6]</t>
  </si>
  <si>
    <t>[GUI-pick seat and buy ticket-14]</t>
  </si>
  <si>
    <t>[chọn lại chỗ ngồi button]</t>
  </si>
  <si>
    <t>pick seat</t>
  </si>
  <si>
    <t xml:space="preserve">In the [pickticket page] 
1.Click on any  button [seat] (not booked)
</t>
  </si>
  <si>
    <t>Show seats are picking and total price</t>
  </si>
  <si>
    <t>In the [pickticket page] 
1.Click on any  button [seat] (not booked)
2.Click again in this button</t>
  </si>
  <si>
    <t>Not show this seat in pannel</t>
  </si>
  <si>
    <t>In the [pickticket page] 
1.Click on many  button [seat] (not booked)
2.Click again in this button</t>
  </si>
  <si>
    <t>Show seat is picking and total price</t>
  </si>
  <si>
    <t>In the [pickticket page] 
1.Click on   button [seat] ( booked)</t>
  </si>
  <si>
    <t>Can't click</t>
  </si>
  <si>
    <t>payment</t>
  </si>
  <si>
    <t xml:space="preserve">In the [pickticket page] 
1.Click on   button [Thanh toán] </t>
  </si>
  <si>
    <t>Show modal to confirm for customer</t>
  </si>
  <si>
    <t>Reset seat are picking</t>
  </si>
  <si>
    <t xml:space="preserve">In the [pickticket page] 
1.Click on   button [Chọn lại chỗ ngồi] </t>
  </si>
  <si>
    <t>Reset page</t>
  </si>
  <si>
    <t>[FUNC-pick seat and buy ticket-7]</t>
  </si>
  <si>
    <t>[FUNC-pick seat and buy ticket-9]</t>
  </si>
  <si>
    <t>[FUNC-pick seat and buy ticket-8]</t>
  </si>
  <si>
    <t>[FUNC-pick seat and buy ticket-10]</t>
  </si>
  <si>
    <t>Open login page success</t>
  </si>
  <si>
    <t>In Film page 
1.Click on button [Đăng Nhập]</t>
  </si>
  <si>
    <t>Open login page
username field and password field = blank</t>
  </si>
  <si>
    <t>Login success</t>
  </si>
  <si>
    <t>In login page
1.fill true username and password
2.Click on button [Đăng Nhập]</t>
  </si>
  <si>
    <t>-Redirect to homepage 
-Username will display in nav bar</t>
  </si>
  <si>
    <t>login with blank username</t>
  </si>
  <si>
    <t>In login page
1.Don't fill username and  fill any password
2.Click on button [Đăng Nhập]</t>
  </si>
  <si>
    <t>[GUI-Dash Board-4]</t>
  </si>
  <si>
    <t>[GUI-Dash Board-3]</t>
  </si>
  <si>
    <t>[GUI-Dash Board-2]</t>
  </si>
  <si>
    <t>[GUI-Dash Board-1]</t>
  </si>
  <si>
    <t>Lê Đại Dương</t>
  </si>
  <si>
    <t>Dash Board</t>
  </si>
  <si>
    <t>- Login the system with ADMIN role.</t>
  </si>
  <si>
    <t>- Close "Xóa phim" modal.
- Back to "Danh sách phim" screen
Refresh list film table</t>
  </si>
  <si>
    <t>At the "Xóa phim" modal
1. Click [Hủy] button</t>
  </si>
  <si>
    <t>Cancel and close "Xóa phim" modal</t>
  </si>
  <si>
    <t>[FUNC-Sửa thông tin phim-7]</t>
  </si>
  <si>
    <t>- Succeeded
- A film is removed from database
- Close "Xóa phim" modal.
- Back to "Danh sách Phim" screen
Refresh list film table</t>
  </si>
  <si>
    <t>At the "Xóa phim" modal
1. Click [Xóa] button</t>
  </si>
  <si>
    <t>Remove Film success</t>
  </si>
  <si>
    <t>- Display "Xóa phim" modal</t>
  </si>
  <si>
    <t>At the "Danh sách phim" screen
1.Click icon recycle bin on each row</t>
  </si>
  <si>
    <t>Open "Xóa phim" screen success</t>
  </si>
  <si>
    <t>[FUNC- Xóa phim-1]</t>
  </si>
  <si>
    <t>Check FUNC-Xóa phim</t>
  </si>
  <si>
    <t>[Hủy] button</t>
  </si>
  <si>
    <t>[GUI-Xóa phim-2]</t>
  </si>
  <si>
    <t>[Xóa] button</t>
  </si>
  <si>
    <t>[GUI-Xóa phim-1]</t>
  </si>
  <si>
    <t>Check GUI-Xóa phim</t>
  </si>
  <si>
    <t>- Close "Sửa thông tin phim" modal.
- Back to "Danh sách phim" screen
Refresh the [Result] grid</t>
  </si>
  <si>
    <t>At the "Sửa thông tin phim" modal
1. Click [Hủy] button</t>
  </si>
  <si>
    <t>Cancel and close "Sửa thông tin phim" modal</t>
  </si>
  <si>
    <t>- Close "Sửa thông tin phim" modal.
- Back to "Danh sách phim" screen
Refresh list film table</t>
  </si>
  <si>
    <t>At the "Sửa thông tin phim" modal
1. Input valid data into all fields without [Loại phim] checkbox
2. Click [Sửa] button</t>
  </si>
  <si>
    <t>Edit film without data of [Thể loại] field</t>
  </si>
  <si>
    <t>[FUNC-Sửa thông tin phim-6]</t>
  </si>
  <si>
    <t>- Displayed an error message "Vui lòng sửa thông tin của phim thì mới có thể lưu"</t>
  </si>
  <si>
    <t>At the "Sửa thông tin phim" modal
1. Click [Sửa] button</t>
  </si>
  <si>
    <t>Edit film unsuccessfully with no input data</t>
  </si>
  <si>
    <t>[FUNC-Sửa thông tin phim-4]</t>
  </si>
  <si>
    <t>- Succeeded
-  New film is updated into database and displayed at list film table
- Close "Sửa thông tin phim" modal.
- Back to "Danh sách phim" screen
Refresh list film table</t>
  </si>
  <si>
    <t>At the "Sửa thông tin phim" modal
1. Input valid data into all fields with data max length
2. Click [Sửa] button</t>
  </si>
  <si>
    <t>Edit film success with max length of data</t>
  </si>
  <si>
    <t>[FUNC-Sửa thông tin phim-3]</t>
  </si>
  <si>
    <t>- Succeeded
- New information of film is updated into database and displayed at list film table
- Close "Sửa thông tin phim" modal.
- Back to "Danh sách Phim" screen
Refresh list film table</t>
  </si>
  <si>
    <t>At the "Sửa thông tin phim" modal
1. Input valid data into all fields
2. Click [Sửa] button</t>
  </si>
  <si>
    <t>Edit Film success</t>
  </si>
  <si>
    <t>[FUNC-Sửa thông tin phim-2]</t>
  </si>
  <si>
    <t>- Displays "Sửa thông tin phim" form
- All fields are loaded from database</t>
  </si>
  <si>
    <t>At the "Danh sách phim" screen
1.Click icon [Sửa] on each row</t>
  </si>
  <si>
    <t>Open "Sửa thông tin phim" screen success</t>
  </si>
  <si>
    <t>[FUNC-Sửa thông tin phim-1]</t>
  </si>
  <si>
    <t>Check FUNC-Sửa thông tin phim</t>
  </si>
  <si>
    <t>[GUI-Sửa thông tin phim-6]</t>
  </si>
  <si>
    <t>[Sửa] button</t>
  </si>
  <si>
    <t>[GUI-Sửa thông tin phim-5]</t>
  </si>
  <si>
    <t>[Mô tả] textbox</t>
  </si>
  <si>
    <t>[Thông tin mô tả thêm] button</t>
  </si>
  <si>
    <t>[GUI-Sửa thông tin phim-4]</t>
  </si>
  <si>
    <t>Hành động
Hài hước
Viễn tưỡng
Kinh dị</t>
  </si>
  <si>
    <t>[Loại phim] checkbox</t>
  </si>
  <si>
    <t>[GUI-Sửa thông tin phim-3]</t>
  </si>
  <si>
    <t>- Status = disable
- Default = read only</t>
  </si>
  <si>
    <t>[ID phim] textbox</t>
  </si>
  <si>
    <t>[GUI-Sửa thông tin phim-1]</t>
  </si>
  <si>
    <t>Check GUI-Sửa thông tin phim</t>
  </si>
  <si>
    <t>- Close "Thêm phim" screen.
- Back to "Danh sách phim" screen
Refresh the list film table</t>
  </si>
  <si>
    <t>At the "Thêm phim mới" screen
1. Click [Hủy] button</t>
  </si>
  <si>
    <t>Cancel and close "Thêm phim" form</t>
  </si>
  <si>
    <t>[FUNC-Thêm phim-8]</t>
  </si>
  <si>
    <t>- Displays error message "Vui lòng chọn thể loại phim"</t>
  </si>
  <si>
    <t>At the "Thêm phim mới" screen
1. Input valid data into all fields without [Loại phim] checkbox
2. Click [Thêm] button</t>
  </si>
  <si>
    <t>Add film without data of [Thể loại] checkbox</t>
  </si>
  <si>
    <t>[FUNC-Thêm phim-7]</t>
  </si>
  <si>
    <t>- Displays error message "ID không được chứa kí tự đặc biệt hoặc khoảng trắng"</t>
  </si>
  <si>
    <t>At the "Thêm phim mới" screen
1. Input "a$$%  *&amp;" into [ID phim] textbox
2. Input valid data into all fields 
3. Click [Thêm] button</t>
  </si>
  <si>
    <t>Add film unsuccessfully with invalid [ID phim] field (Input special character and whitespaces)</t>
  </si>
  <si>
    <t>[FUNC-Thêm phim-6]</t>
  </si>
  <si>
    <t>- Displays error message "ID Phim không được bỏ trống, vui lòng nhập lại"</t>
  </si>
  <si>
    <t>At the "Thêm phim mới" screen
1. Input valid data into all fields without [ID phim] textbox
2. Click [Thêm] button</t>
  </si>
  <si>
    <t>Add film without data of [Tên phim] field</t>
  </si>
  <si>
    <t>[FUNC-Thêm phim-5]</t>
  </si>
  <si>
    <t>- Succeeded
-  New film is saved in the database and displayed in the [Result] grid
- Close "Thêm phim mới" screen.
- Back to "Danh sách phim" screen
Refresh the [Result] grid</t>
  </si>
  <si>
    <t>At the "Thêm phim mới" screen
1. Input valid data into all fields with data max length
2. Click [Thêm] button</t>
  </si>
  <si>
    <t>Add film success with max length of input data</t>
  </si>
  <si>
    <t>[FUNC-Thêm phim-4]</t>
  </si>
  <si>
    <t>- Displays error message "Mã phim không được bỏ trống, vui lòng nhập lại"</t>
  </si>
  <si>
    <t>At the "Thêm phim mới" screen
1. Click [Thêm] button</t>
  </si>
  <si>
    <t>Add film unsuccess with no input data</t>
  </si>
  <si>
    <t>[FUNC-Thêm phim-3]</t>
  </si>
  <si>
    <t>- Succeeded
- A new film is saved into database and displayed at list film table
- Close "Thêm phim mới" modal.
- Back to "Danh sách Phim" screen
Refresh the list film table</t>
  </si>
  <si>
    <t>At the "Thêm phim mới" modal
1. Input valid data into all fields
2. Click [Thêm] button</t>
  </si>
  <si>
    <t>Add film success</t>
  </si>
  <si>
    <t>[FUNC-Thêm phim-2]</t>
  </si>
  <si>
    <t>- click on "Thêm phim mới" button
- All fields are blank</t>
  </si>
  <si>
    <t>At the "Danh sách phim" screen
1. Click "Thêm phim mới" button</t>
  </si>
  <si>
    <t>Open "Thêm Phim mới" screen success</t>
  </si>
  <si>
    <t>[FUNC-Thêm phim-1]</t>
  </si>
  <si>
    <t>Check FUNC-Thêm phim mới</t>
  </si>
  <si>
    <t>[Close] button</t>
  </si>
  <si>
    <t>[GUI-Thêm phim-7]</t>
  </si>
  <si>
    <t>[Submit] button</t>
  </si>
  <si>
    <t>[GUI-Thêm phim-6]</t>
  </si>
  <si>
    <t>[Thêm thông tin phim] textbox</t>
  </si>
  <si>
    <t>[GUI-Thêm phim-5]</t>
  </si>
  <si>
    <t>[Thêm thông tin phim] button</t>
  </si>
  <si>
    <t>[GUI-Thêm phim-4]</t>
  </si>
  <si>
    <t>- Status = enable
- unchecked</t>
  </si>
  <si>
    <t>[GUI-Thêm phim-3]</t>
  </si>
  <si>
    <t>[GUI-Thêm phim-1]</t>
  </si>
  <si>
    <t>Check GUI-Thêm phim mới screen</t>
  </si>
  <si>
    <t>[icon Xóa] button</t>
  </si>
  <si>
    <t>[Xóa] column</t>
  </si>
  <si>
    <t>[icon Sửa] button</t>
  </si>
  <si>
    <t>[Sửa] column</t>
  </si>
  <si>
    <t>- Get data from tenPhim column of the PHIM table.</t>
  </si>
  <si>
    <t>[Tên phim] column</t>
  </si>
  <si>
    <t>- Get data from idPhim column of the PHIM table.</t>
  </si>
  <si>
    <t>[ID Phim] column</t>
  </si>
  <si>
    <t>[Result] grid</t>
  </si>
  <si>
    <t>[GUI-Quản lí phim-2]</t>
  </si>
  <si>
    <t>[Thêm phim mới] button</t>
  </si>
  <si>
    <t>[GUI-Quản lí phim-1]</t>
  </si>
  <si>
    <t>Check GUI-Quản lý phim screen</t>
  </si>
  <si>
    <t>- Close "Xóa suất chiếu" modal.
- Back to "Danh sách suất chiếu" screen
Refresh list schedule table</t>
  </si>
  <si>
    <t>At the "Xóa suất chiếu" modal
1. Click [Hủy] button</t>
  </si>
  <si>
    <t>Cancel and close "Xóa suất chiếu" modal</t>
  </si>
  <si>
    <t>[FUNC-Xóa suất chiếu-3]</t>
  </si>
  <si>
    <t>- Succeeded
- A schedule is removed from database
- Close "Xóa suất chiếu" modal.
- Back to "Danh sách suất chiếu" screen
Refresh list schedule table</t>
  </si>
  <si>
    <t>At the "Xóa suất chiếu" modal
1. Click [Xóa] button</t>
  </si>
  <si>
    <t>Remove schedule success</t>
  </si>
  <si>
    <t>[FUNC-Xóa suất chiếu-2]</t>
  </si>
  <si>
    <t>- Display "Xóa suất chiếu" modal</t>
  </si>
  <si>
    <t>At the "Danh sách Xóa suất chiếu" screen
1.Click icon recycle bin on each row</t>
  </si>
  <si>
    <t>Open "Xóa suất chiếu" screen success</t>
  </si>
  <si>
    <t>[FUNC-Xóa suất chiếu-1]</t>
  </si>
  <si>
    <t>Check FUNC-Xóa suất chiếu</t>
  </si>
  <si>
    <t>[GUI-Xóa suất chiếu-2]</t>
  </si>
  <si>
    <t>[GUI-Xóa suất chiếu-1]</t>
  </si>
  <si>
    <t>Check GUI-Xóa suất chiếu</t>
  </si>
  <si>
    <t>- Close "Sửa suất chiếu" modal.
- Back to "Danh sách suất chiếu" screen
Refresh the [Result] grid</t>
  </si>
  <si>
    <t>At the "Sửa suất chiếu" modal
1. Click [Hủy] button</t>
  </si>
  <si>
    <t>Cancel and close "Sửa suất chiếu" modal</t>
  </si>
  <si>
    <t>[FUNC-Sửa suất chiếu-6]</t>
  </si>
  <si>
    <t>- Close "Sửa suất chiếu" modal.
- Back to "Danh sách suất chiếu" screen
Refresh list schedule table</t>
  </si>
  <si>
    <t>At the "Sửa suất chiếu" modal
1. Input valid data into all fields without [Tiền phụ thu] field
2. Click [Sửa] button</t>
  </si>
  <si>
    <t>Edit schedule without data of [Tiền phụ thu] field</t>
  </si>
  <si>
    <t>[FUNC-Sửa suất chiếu-5]</t>
  </si>
  <si>
    <t>- Displayed an error message "Vui lòng sửa thông tin của suất chiếu thì mới có thể lưu"</t>
  </si>
  <si>
    <t>At the "Sửa thông tin suất chiếu" modal
1. Click [Sửa] button</t>
  </si>
  <si>
    <t>Edit schedule unsuccess with no input data</t>
  </si>
  <si>
    <t>[FUNC-Sửa suất chiếu-4]</t>
  </si>
  <si>
    <t>- Succeeded
-  New schedule is updated into database and displayed at list schedule table
- Close "Sửa thông tin suất chiếu" modal.
- Back to "Danh sách suất chiếu" screen
Refresh list schedule table</t>
  </si>
  <si>
    <t>At the "Sửa thông tin suất chiếu" modal
1. Input valid data into all fields with data max length
2. Click [Sửa] button</t>
  </si>
  <si>
    <t>Edit schedule success with max length of data</t>
  </si>
  <si>
    <t>[FUNC-Sửa suất chiếu-3]</t>
  </si>
  <si>
    <t>- Succeeded
- New information of schedule is updated into database and displayed at list schedule table
- Close "Sửa suất chiếu" modal.
- Back to "Danh sách suất chiếu" screen
Refresh list schedule table</t>
  </si>
  <si>
    <t>At the "Sửa suất chiếu" modal
1. Input valid data into all fields
2. Click [Sửa] button</t>
  </si>
  <si>
    <t>Edit schedule success</t>
  </si>
  <si>
    <t>[FUNC-Sửa suất chiếu-2]</t>
  </si>
  <si>
    <t>- Displays "Sửa suất chiếu" form
- All fields are loaded from database</t>
  </si>
  <si>
    <t>At the "Danh sách suất chiếu" screen
1.Click icon [Sửa] on each row</t>
  </si>
  <si>
    <t>[FUNC-Sửa suất chiếu-1]</t>
  </si>
  <si>
    <t>Check FUNC-Sửa suất chiếu</t>
  </si>
  <si>
    <t>[GUI-Sửa suất chiếu-6]</t>
  </si>
  <si>
    <t>[Thêm] button</t>
  </si>
  <si>
    <t>[GUI-Sửa suất chiếu-5]</t>
  </si>
  <si>
    <t>[Tiền phụ thu] textbox</t>
  </si>
  <si>
    <t>[GUI-Sửa suất chiếu-4]</t>
  </si>
  <si>
    <t>[Giờ kết thúc] textbox</t>
  </si>
  <si>
    <t>[GUI-Sửa suất chiếu-3]</t>
  </si>
  <si>
    <t>[Giờ bắt đầu] textbox</t>
  </si>
  <si>
    <t>[GUI-Sửa suất chiếu-2]</t>
  </si>
  <si>
    <t>- Status = disable
- Default = read-only</t>
  </si>
  <si>
    <t>[ID suất chiếu] textbox</t>
  </si>
  <si>
    <t>[GUI-Sửa suất chiếu-1]</t>
  </si>
  <si>
    <t>Check GUI-Sửa suất chiếu</t>
  </si>
  <si>
    <t>- Close "Thêm suất chiếu" screen.
- Back to "Danh sách suất chiếu" screen
Refresh the list schedule table</t>
  </si>
  <si>
    <t>At the "Thêm suất chiếu" screen
1. Click [Hủy] button</t>
  </si>
  <si>
    <t>Cancel and close "Thêm suất chiếu" form</t>
  </si>
  <si>
    <t>[FUNC-Thêm suất chiếu-7]</t>
  </si>
  <si>
    <t>- Displays error message "Tiền phụ thu không được để trống"</t>
  </si>
  <si>
    <t>At the "Thêm suất chiếu" modal
1. Input data to all fileds without [Tiền phụ thu] textbox
2. Click [Thêm] button</t>
  </si>
  <si>
    <t>Add schedule without [Tiền phụ thu] filed</t>
  </si>
  <si>
    <t>[FUNC-Thêm suất chiếu-6]</t>
  </si>
  <si>
    <t>At the "Thêm suất chiếu" modal
1. Input invalid data to [Giờ bắt đầu] texbox and [Giờ kết thúc] textbox
2. Click [Thêm] button</t>
  </si>
  <si>
    <t>Add schedule with invalid time format</t>
  </si>
  <si>
    <t>[FUNC-Thêm suất chiếu-5]</t>
  </si>
  <si>
    <t>At the "Danh sách suất chiếu" screen
1. Input valid data into all fields with data max length
2. Click [Thêm] button</t>
  </si>
  <si>
    <t>Add schedule success with max length of input data</t>
  </si>
  <si>
    <t>[FUNC-Thêm suất chiếu-4]</t>
  </si>
  <si>
    <t>- Displays error message "Mã suất chiếu không được bỏ trống, vui lòng nhập lại"</t>
  </si>
  <si>
    <t>At the "Danh sách suất chiếu" screen
1.Click "Thêm suất chiếu" button</t>
  </si>
  <si>
    <t>Add schedule unsuccess with no input data</t>
  </si>
  <si>
    <t>[FUNC-Thêm suất chiếu-3]</t>
  </si>
  <si>
    <t>- Succeeded
- A new schedule is saved into database and displayed at list schedule table
- Close "Thêm suất chiếu" modal.
- Back to "Danh suất chiếu" screen
Refresh the list schedule table</t>
  </si>
  <si>
    <t>At the "Thêm suất chiếu" modal
1. Input valid data into all fields
2. Click [Thêm] button</t>
  </si>
  <si>
    <t>Add schedule success</t>
  </si>
  <si>
    <t>[FUNC-Thêm suất chiếu-2]</t>
  </si>
  <si>
    <t>[FUNC-Thêm suất chiếu-1]</t>
  </si>
  <si>
    <t>Check FUNC-Thêm suất chiếu</t>
  </si>
  <si>
    <t>[GUI-Thêm suất chiếu-6]</t>
  </si>
  <si>
    <t>[GUI-Thêm suất chiếu-5]</t>
  </si>
  <si>
    <t>[GUI-Thêm suất chiếu-4]</t>
  </si>
  <si>
    <t>[GUI-Thêm suất chiếu-3]</t>
  </si>
  <si>
    <t>[GUI-Thêm suất chiếu-2]</t>
  </si>
  <si>
    <t>[GUI-Thêm suất chiếu-1]</t>
  </si>
  <si>
    <t>Check GUI-Thêm suất chiếu</t>
  </si>
  <si>
    <t>- Get data from tienPhuThu column of the SUATCHIEU table.</t>
  </si>
  <si>
    <t>[Tiền phụ thu] column</t>
  </si>
  <si>
    <t>- Get data from gioKetThuc column of the SUATCHIEU table.</t>
  </si>
  <si>
    <t>[Giờ kết thúc] column</t>
  </si>
  <si>
    <t>- Get data from gioBatDau column of the SUATCHIEU table.</t>
  </si>
  <si>
    <t>[Giờ bắt đầu] column</t>
  </si>
  <si>
    <t>- Get data from idSuatChieu column of the SUATCHIEU table.</t>
  </si>
  <si>
    <t>[Mã suất chiếu] column</t>
  </si>
  <si>
    <t>[GUI-Suất chiếu-2]</t>
  </si>
  <si>
    <t>[GUI-Suất chiếu-1]</t>
  </si>
  <si>
    <t>Check GUI-Suất chiếu</t>
  </si>
  <si>
    <t>- Close "Xóa khách hàng" modal.
- Back to "Danh sách khách hàng" screen
Refresh list account table</t>
  </si>
  <si>
    <t>At the "Xóa khách hàng" modal
1. Click [Hủy] button</t>
  </si>
  <si>
    <t>Cancel and close "Xóa khách hàng" modal</t>
  </si>
  <si>
    <t>[FUNC- Xóa khách hàng-3]</t>
  </si>
  <si>
    <t>- Succeeded
- A account is removed from database
- Close "Xóa khách hàng" modal.
- Back to "Danh sách tài khoản" screen
Refresh list account table</t>
  </si>
  <si>
    <t>At the "Xóa khách hàng" modal
1. Click [Xóa] button</t>
  </si>
  <si>
    <t>Remove account success</t>
  </si>
  <si>
    <t>[FUNC- Xóa khách hàng-2]</t>
  </si>
  <si>
    <t>- Display "Xóa khách hàng" modal</t>
  </si>
  <si>
    <t>At the "Danh sách khách hàng" screen
1.Click icon recycle bin on each row</t>
  </si>
  <si>
    <t>Open "Xóa khách hàng" screen success</t>
  </si>
  <si>
    <t>[FUNC- Xóa khách hàng-1]</t>
  </si>
  <si>
    <t>Check FUNC-Xóa khách hàng</t>
  </si>
  <si>
    <t>[GUI-Xóa khách hàng-2]</t>
  </si>
  <si>
    <t>[GUI-Xóa khách hàng-1]</t>
  </si>
  <si>
    <t>Check GUI-Xóa khách hàng</t>
  </si>
  <si>
    <t>- Close "Sửa thông tin khách hàng" modal.
- Back to "Danh sách khách hàng" screen
Refresh list account table</t>
  </si>
  <si>
    <t>At the "Sửa thông tin khách hàng" modal
1. Click [Hủy] button</t>
  </si>
  <si>
    <t>Cancel and close "Sửa thông tin khách hàng" modal</t>
  </si>
  <si>
    <t>[FUNC-Sửa thông khách hàng-6]</t>
  </si>
  <si>
    <t>- Displayed an error message "Vui lòng sửa thông tin của khách hàng thì mới có thể lưu"</t>
  </si>
  <si>
    <t>At the "Sửa thông tin phim" modal
1. Input valid data into all fields without [Giới tính] select
2. Click [Sửa] button</t>
  </si>
  <si>
    <t>Edit account without data of [Giới tính] select</t>
  </si>
  <si>
    <t>[FUNC-Sửa thông khách hàng-5]</t>
  </si>
  <si>
    <t>At the "Sửa thông tin khách hàng" modal
1. Click [Sửa] button</t>
  </si>
  <si>
    <t>Edit account unsuccess with no input data</t>
  </si>
  <si>
    <t>[FUNC-Sửa thông khách hàng-4]</t>
  </si>
  <si>
    <t>- Display an error message "Không thể nhập liệu quá số kí tự cho phép ̣̣̣̣(3-20 kí tự)"</t>
  </si>
  <si>
    <t>At the "Sửa thông tin khách hàng" modal
1. Input valid data into all fields with data max length
2. Click [Sửa] button</t>
  </si>
  <si>
    <t>Edit account success with max length of data</t>
  </si>
  <si>
    <t>[FUNC-Sửa thông khách hàng-3]</t>
  </si>
  <si>
    <t>- Succeeded
- New information of account is updated into database and displayed at list account table
- Close "Sửa thông tin khách hàng" modal.
- Back to "Danh sách khách hàng" screen
Refresh list account table</t>
  </si>
  <si>
    <t>At the "Sửa thông tin khách hàng" modal
1. Input valid data into all fields
2. Click [Sửa] button</t>
  </si>
  <si>
    <t>Edit account success</t>
  </si>
  <si>
    <t>[FUNC-Sửa thông khách hàng-2]</t>
  </si>
  <si>
    <t>- Displays "Sửa thông tin khách hàng" form
- All fields are loaded from database</t>
  </si>
  <si>
    <t>At the "Danh sách khách hàng" screen
1.Click icon [Sửa] on each row</t>
  </si>
  <si>
    <t>Open "Sửa thông tin khách hàng" screen success</t>
  </si>
  <si>
    <t>[FUNC-Sửa thông khách hàng-1]</t>
  </si>
  <si>
    <t>Check FUNC-Sửa thông tin khách hàng</t>
  </si>
  <si>
    <t>- Status = enable
- Data loaded from database</t>
  </si>
  <si>
    <t>[Lưu] button</t>
  </si>
  <si>
    <t>[GUI-Sửa thông tin khách hàng-11]</t>
  </si>
  <si>
    <t>[GUI-Sửa thông tin khách hàng-10]</t>
  </si>
  <si>
    <t>Thường
VIP</t>
  </si>
  <si>
    <t>[Loại tài khoản] button</t>
  </si>
  <si>
    <t>[GUI-Sửa thông tin khách hàng-9]</t>
  </si>
  <si>
    <t>[Email] button</t>
  </si>
  <si>
    <t>[GUI-Sửa thông tin khách hàng-8]</t>
  </si>
  <si>
    <t>[SĐT] button</t>
  </si>
  <si>
    <t>[GUI-Sửa thông tin khách hàng-7]</t>
  </si>
  <si>
    <t>[Địa chỉ] button</t>
  </si>
  <si>
    <t>[GUI-Sửa thông tin khách hàng-6]</t>
  </si>
  <si>
    <t>[CMND] button</t>
  </si>
  <si>
    <t>[GUI-Sửa thông tin khách hàng-5]</t>
  </si>
  <si>
    <t>Nam
Nữ
Khác</t>
  </si>
  <si>
    <t>[Giới tính] textbox</t>
  </si>
  <si>
    <t>[GUI-Sửa thông tin khách hàng-4]</t>
  </si>
  <si>
    <t>[Ngày sinh] textbox</t>
  </si>
  <si>
    <t>[GUI-Sửa thông tin khách hàng-3]</t>
  </si>
  <si>
    <t>[Tên khách hàng] textbox</t>
  </si>
  <si>
    <t>[GUI-Sửa thông tin khách hàng-2]</t>
  </si>
  <si>
    <t>- Status = enable
- read-only
- Data loaded from database</t>
  </si>
  <si>
    <t>[Mã khách hàng] textbox</t>
  </si>
  <si>
    <t>[GUI-Sửa thông tin khách hàng-1]</t>
  </si>
  <si>
    <t>Check GUI-Sửa thông tin khách hàng</t>
  </si>
  <si>
    <t>- Close "Thêm khách hàng" modal.
- Back to "Danh sách khách hàng" screen
Refresh the list account table</t>
  </si>
  <si>
    <t>Cancel and close "Thêm khách hàng" form</t>
  </si>
  <si>
    <t>[FUNC-Thêm khách hàng-8]</t>
  </si>
  <si>
    <t>- Displays error message "Vui lòng chọn loại tài khoản"</t>
  </si>
  <si>
    <t>At the "Thêm khách hàng" screen
1. Input valid data into all fields without [Loại tài khoản] select
2. Click [Lưu] button</t>
  </si>
  <si>
    <t>Add account without data of [Loại tài khoản] select</t>
  </si>
  <si>
    <t>[FUNC-Thêm khách hàng-7]</t>
  </si>
  <si>
    <t>- Displays error message "Mã Khách Hàng không được chứa kí tự đặc biệt hoặc khoảng trắng"</t>
  </si>
  <si>
    <t>At the "Thêm khách hàng" screen
1. Input "a$$%  *&amp;" into [Mã khách hàng] textbox
2. Input valid data into all fields 
3. Click [Lưu] button</t>
  </si>
  <si>
    <t>Add account unsuccess with invalid [Mã khách hàng] field (Input special characters and whitespaces)</t>
  </si>
  <si>
    <t>[FUNC-Thêm khách hàng-6]</t>
  </si>
  <si>
    <t>- Displays error message "Tên khách hàng không được bỏ trống, vui lòng nhập lại"</t>
  </si>
  <si>
    <t>At the "Thêm khách hàng" screen
1. Input valid data into all fields without [Tên khách hàng] textbox
2. Click [Lưu] button</t>
  </si>
  <si>
    <t>Add account without data of [Tên khách hàng] field</t>
  </si>
  <si>
    <t>[FUNC-Thêm khách hàng-5]</t>
  </si>
  <si>
    <t>At the "Thêm khách hàng" screen
1. Input valid data into all fields with data max length
2. Click [Lưu] button</t>
  </si>
  <si>
    <t>Add account success with max length of input data</t>
  </si>
  <si>
    <t>[FUNC-Thêm khách hàng-4]</t>
  </si>
  <si>
    <t>- Displays error message "Mã khách hàng không được bỏ trống, vui lòng nhập lại"</t>
  </si>
  <si>
    <t>At the "Thêm khách hàng" screen
1. Click [Thêm] button</t>
  </si>
  <si>
    <t>Add account unsuccess with no input data</t>
  </si>
  <si>
    <t>[FUNC-Thêm khách hàng-3]</t>
  </si>
  <si>
    <t>- Succeeded
- A new account is saved into database and displayed at list accounts table
- Close "Thêm khách hàng" modal.
- Back to "Danh sách khách hàng" screen
Refresh the list account table</t>
  </si>
  <si>
    <t>At the "Thêm khách hàng" modal
1. Input valid data into all fields
2. Click [Lưu] button</t>
  </si>
  <si>
    <t>Add customer account success</t>
  </si>
  <si>
    <t>[FUNC-Thêm khách hàng-2]</t>
  </si>
  <si>
    <t>- click on "Thêm khách hàng" button
- All fields are blank</t>
  </si>
  <si>
    <t>At the "Danh sách khách hàng" screen
1. Click "Thêm khách hàng" button</t>
  </si>
  <si>
    <t>Open "Thêm Khách hàng" screen success</t>
  </si>
  <si>
    <t>[FUNC-Thêm khách hàng-1]</t>
  </si>
  <si>
    <t>Check FUNC-Thêm khách hàng</t>
  </si>
  <si>
    <t>[GUI-Thêm khách hàng-11]</t>
  </si>
  <si>
    <t>[GUI-Thêm khách hàng-10]</t>
  </si>
  <si>
    <t>- Status = enable
- unselected</t>
  </si>
  <si>
    <t>[GUI-Thêm khách hàng-9]</t>
  </si>
  <si>
    <t>[GUI-Thêm khách hàng-8]</t>
  </si>
  <si>
    <t>[GUI-Thêm khách hàng-7]</t>
  </si>
  <si>
    <t>[GUI-Thêm khách hàng-6]</t>
  </si>
  <si>
    <t>[GUI-Thêm khách hàng-5]</t>
  </si>
  <si>
    <t>[GUI-Thêm khách hàng-4]</t>
  </si>
  <si>
    <t>[GUI-Thêm khách hàng-3]</t>
  </si>
  <si>
    <t>[GUI-Thêm khách hàng-2]</t>
  </si>
  <si>
    <t>[GUI-Thêm khách hàng-1]</t>
  </si>
  <si>
    <t>Check GUI-Thêm khách hàng</t>
  </si>
  <si>
    <t>- Get data from diemtichluy column of the TAIKHOAN table.</t>
  </si>
  <si>
    <t>[Điểm tích lũy] column</t>
  </si>
  <si>
    <t>- Get data from sdt column of the TAIKHOAN table.</t>
  </si>
  <si>
    <t>[SĐT] column</t>
  </si>
  <si>
    <t>- Get data from email column of the TAIKHOAN table.</t>
  </si>
  <si>
    <t>[Email] column</t>
  </si>
  <si>
    <t>- Get data from diachi column of the TAIKHOAN table.</t>
  </si>
  <si>
    <t>[Địa chỉ] column</t>
  </si>
  <si>
    <t>- Get data from gioitinh column of the TAIKHOAN table.</t>
  </si>
  <si>
    <t>[Giới tính] column</t>
  </si>
  <si>
    <t>- Get data from ngaysinh column of the TAIKHOAN table.</t>
  </si>
  <si>
    <t>[Ngày sinh] column</t>
  </si>
  <si>
    <t>- Get data from tenKhachHang column of the TAIKHOAN table.</t>
  </si>
  <si>
    <t>[Tên khách hàng] column</t>
  </si>
  <si>
    <t>- Get data from idKhachHang column of the TAIKHOAN table.</t>
  </si>
  <si>
    <t>[Mã khách hàng] column</t>
  </si>
  <si>
    <t>[GUI-Quản lý tài khoản-2]</t>
  </si>
  <si>
    <t>[Thêm khách hàng] button</t>
  </si>
  <si>
    <t>[GUI-Quản lý tài khoản-1]</t>
  </si>
  <si>
    <t>Check GUI-Quản lý tài khoản screen</t>
  </si>
  <si>
    <t>Quản lý tài khoản khách hàng</t>
  </si>
  <si>
    <t>login with blank password</t>
  </si>
  <si>
    <t>Show message that can't login because user don't fill username or password</t>
  </si>
  <si>
    <t>Show message that " You much enter true username or password"</t>
  </si>
  <si>
    <t>In login page
1. fill true username and  don't fill  password
2.Click on button [Đăng Nhập]</t>
  </si>
  <si>
    <t>Login with wrong username</t>
  </si>
  <si>
    <t>In login page
1. fill wrong username and  fill  password
2.Click on button [Đăng Nhập]</t>
  </si>
  <si>
    <t>Login with wrong password</t>
  </si>
  <si>
    <t>In login page
1. fill true username and  wrong  password
2.Click on button [Đăng Nhập]</t>
  </si>
  <si>
    <t>open register page succes</t>
  </si>
  <si>
    <t xml:space="preserve">In film page
1.Click on button [Đăng Ký]
</t>
  </si>
  <si>
    <t>Open register page
all fied =blank</t>
  </si>
  <si>
    <t>in register page
1.don't fill username field
2.Click button [Đăng Ký]</t>
  </si>
  <si>
    <t>in register page
1.don't fill password field
2.Click button [Đăng Ký]</t>
  </si>
  <si>
    <t>in register page
1.don't fill email field
2.Click button [Đăng Ký]</t>
  </si>
  <si>
    <t>in register page
1.fill username with white space
2.Click button [Đăng Ký]</t>
  </si>
  <si>
    <t>in register page
1.don't fill id field
2.Click button [Đăng Ký]</t>
  </si>
  <si>
    <t>in register page
1.fill password with white space
2.Click button [Đăng Ký]</t>
  </si>
  <si>
    <t>in register page
1.fill id with white space
2.Click button [Đăng Ký]</t>
  </si>
  <si>
    <t>in register page
1.fill phone number with white space
2.Click button [Đăng Ký]</t>
  </si>
  <si>
    <t>in register page
1.fill email with white space
2.Click button [Đăng Ký]</t>
  </si>
  <si>
    <t>in register page
1.fill incorrect email
2.Click button [Đăng Ký]</t>
  </si>
  <si>
    <t>in register page
1.fill phone number with special character or letter
2.Click button [Đăng Ký]</t>
  </si>
  <si>
    <t>in register page
1.fill id with special character or letter
2.Click button [Đăng Ký]</t>
  </si>
  <si>
    <t>Message " you much fill this field"</t>
  </si>
  <si>
    <t>Message " you can't fill special character"</t>
  </si>
  <si>
    <t>Message "you much fill correct email"</t>
  </si>
  <si>
    <t>don’t fill username and click [Đăng Ký]</t>
  </si>
  <si>
    <t>don’t fill password and click [Đăng Ký]</t>
  </si>
  <si>
    <t>don’t fill id and click [Đăng Ký]</t>
  </si>
  <si>
    <t>don’t fill email and click [Đăng Ký]</t>
  </si>
  <si>
    <t xml:space="preserve"> fill username with white space and click [Đăng Ký]</t>
  </si>
  <si>
    <t xml:space="preserve"> fill password with white space and click [Đăng Ký]</t>
  </si>
  <si>
    <t xml:space="preserve"> fill id with white space and click [Đăng Ký]</t>
  </si>
  <si>
    <t xml:space="preserve"> fill phone number with white space and click [Đăng Ký]</t>
  </si>
  <si>
    <t xml:space="preserve"> fill email with white space and click [Đăng Ký]</t>
  </si>
  <si>
    <t xml:space="preserve"> fill incorrect email  and click [Đăng Ký]</t>
  </si>
  <si>
    <t xml:space="preserve"> fill incorrect phone number  and click [Đăng Ký]</t>
  </si>
  <si>
    <t xml:space="preserve"> fill incorrect id  and click [Đăng Ký]</t>
  </si>
  <si>
    <t>[GUI-Login-1]</t>
  </si>
  <si>
    <t>[GUI-Login-2]</t>
  </si>
  <si>
    <t>[GUI-Login-3]</t>
  </si>
  <si>
    <t>[GUI-Login-4]</t>
  </si>
  <si>
    <t>[GUI-Login-5]</t>
  </si>
  <si>
    <t>[FUNC-login-1]</t>
  </si>
  <si>
    <t>[FUNC-login-2]</t>
  </si>
  <si>
    <t>[FUNC-login-3]</t>
  </si>
  <si>
    <t>[FUNC-login-4]</t>
  </si>
  <si>
    <t>[FUNC-login-5]</t>
  </si>
  <si>
    <t>[FUNC-login-6]</t>
  </si>
  <si>
    <t>[GUI-Login-6]</t>
  </si>
  <si>
    <t>[GUI-Login-7]</t>
  </si>
  <si>
    <t>[GUI-Login-8]</t>
  </si>
  <si>
    <t>[GUI-Login-9]</t>
  </si>
  <si>
    <t>[GUI-Login-10]</t>
  </si>
  <si>
    <t>[GUI-Login-11]</t>
  </si>
  <si>
    <t>[GUI-Login-12]</t>
  </si>
  <si>
    <t>[GUI-Login-13]</t>
  </si>
  <si>
    <t>[GUI-Login-14]</t>
  </si>
  <si>
    <t>[GUI-Login-15]</t>
  </si>
  <si>
    <t>[FUNC-register-1]</t>
  </si>
  <si>
    <t>[FUNC-register-2]</t>
  </si>
  <si>
    <t>[FUNC-register-3]</t>
  </si>
  <si>
    <t>[FUNC-register-4]</t>
  </si>
  <si>
    <t>[FUNC-register-5]</t>
  </si>
  <si>
    <t>[FUNC-register-6]</t>
  </si>
  <si>
    <t>[FUNC-register-7]</t>
  </si>
  <si>
    <t>[FUNC-register-8]</t>
  </si>
  <si>
    <t>[FUNC-register-9]</t>
  </si>
  <si>
    <t>[FUNC-register-10]</t>
  </si>
  <si>
    <t>[FUNC-register-11]</t>
  </si>
  <si>
    <t>[FUNC-register-12]</t>
  </si>
  <si>
    <t>[FUNC-register-13]</t>
  </si>
  <si>
    <t>Display after click on [Quản lý tài khoản] button
Direct to a page</t>
  </si>
  <si>
    <t>- At admin panel, click on [Quản lý tài khoản] button at left navigation, then click on [Danh sách khách hàng] button in submenu panel</t>
  </si>
  <si>
    <t>[Danh sách khách hàng] button</t>
  </si>
  <si>
    <t>- At admin panel, click on [Quản lý tài khoản] button at left navigation, then click on [Danh sách tài khoản] button in submenu panel</t>
  </si>
  <si>
    <t>[Danh sách tài khoản] button</t>
  </si>
  <si>
    <t>Display after click on [Quản lịch chiếu] button
Direct to a page</t>
  </si>
  <si>
    <t>- At admin panel, click on [Quản lý lịch chiếu] button at left navigation, then click on [Danh sách lịch chiếu] button button in submenu panel</t>
  </si>
  <si>
    <t>[Danh sách lịch chiếu] button</t>
  </si>
  <si>
    <t>- At admin panel, click on [Quản lý lịch chiếu] button at left navigation, then click on[Danh sách loại ghế] button in submenu panel</t>
  </si>
  <si>
    <t>[Danh sách suất chiếu] button</t>
  </si>
  <si>
    <t>Display after click on [Quản lý phòng] button
Direct to a page</t>
  </si>
  <si>
    <t>- At admin panel, click on [Quản lý phòng] button at left navigation, then click on [Danh sách loại ghế] button in submenu panel</t>
  </si>
  <si>
    <t>[Danh sách loại ghế] button</t>
  </si>
  <si>
    <t>- At admin panel, click on [Quản lý phòng] button at left navigation, then click on [Danh sách phòng] button in submenu panel</t>
  </si>
  <si>
    <t>[Danh sách phòng] button</t>
  </si>
  <si>
    <t>Check FUNC-Left navigation (sub)</t>
  </si>
  <si>
    <t>Display in submenu panel</t>
  </si>
  <si>
    <t>Check GUI-Left navigation (sub)</t>
  </si>
  <si>
    <t>Expand a submenu when clicked on</t>
  </si>
  <si>
    <t>- At admin panel, click on [Quản lý tài khoản] button at left navigation</t>
  </si>
  <si>
    <t>[Quản lý tài khoản] button</t>
  </si>
  <si>
    <t>Direct to a page</t>
  </si>
  <si>
    <t>- At admin panel, click on [Quản lý phim] button at left navigation</t>
  </si>
  <si>
    <t>[Quản lý phim] button</t>
  </si>
  <si>
    <t>- At admin panel, click on [Quản lý lịch chiếu] button at left navigation</t>
  </si>
  <si>
    <t>[Quản lý lịch chiếu] button</t>
  </si>
  <si>
    <t>- At admin panel, click on [Quản lý phòng] button at left navigation</t>
  </si>
  <si>
    <t>[Quản lý phòng] button</t>
  </si>
  <si>
    <t>Check FUNC-Left navigation (main)</t>
  </si>
  <si>
    <t>Always display on left</t>
  </si>
  <si>
    <t>Check GUI-Left navigation (main)</t>
  </si>
  <si>
    <t>[Thêm suất chiếu] button</t>
  </si>
  <si>
    <t>[icon Sửa] button
status= enable</t>
  </si>
  <si>
    <t>[icon Xóa] button
status =enable</t>
  </si>
  <si>
    <t>- Status = enable
- Default = 10:45 AM</t>
  </si>
  <si>
    <t>- Status = enable
- Default = 10000</t>
  </si>
  <si>
    <t xml:space="preserve">Open [Thêm Suất Chiếu] modal </t>
  </si>
  <si>
    <t xml:space="preserve">- Display "Thêm suất chiếu" modal
</t>
  </si>
  <si>
    <t xml:space="preserve">System not show message </t>
  </si>
  <si>
    <t>- Displays error message "Kí tự đã vượt quá độ dài giới hạn, vui lòng nhập lại!"</t>
  </si>
  <si>
    <t>Cant input invalid time</t>
  </si>
  <si>
    <t>Open "Sửa thông suất chiếu" modal success</t>
  </si>
  <si>
    <t>Homepage of admin panel</t>
  </si>
  <si>
    <t>Check "Quản lý tài khoản khách hàng" Detele, Edit, Add functions</t>
  </si>
  <si>
    <t>Check "Quản lí phim" Detele, Edit, Add functions</t>
  </si>
  <si>
    <t>Quản lí Suất chiếu</t>
  </si>
  <si>
    <t>Check "Quản lí Suất chiếu" Detele, Edit, Add functions</t>
  </si>
  <si>
    <t>- Login the system with Manager role.</t>
  </si>
  <si>
    <t>At the "Xóa Phòng" screen
1. Click [Hủy] button</t>
  </si>
  <si>
    <t>Cancel and close "Xóa loại ghế" form</t>
  </si>
  <si>
    <t>[FUNC-Delete Room-3]</t>
  </si>
  <si>
    <t>- Type account on the selected which is delete from Database
- Refresh the [Result] grid</t>
  </si>
  <si>
    <t>At the "Xóa Phòng" screen
1. Click [Xóa] button</t>
  </si>
  <si>
    <t>Delete chair  successfully</t>
  </si>
  <si>
    <t>[FUNC-Delete Room-2]</t>
  </si>
  <si>
    <t>- Displays "Xóa Phòng" form</t>
  </si>
  <si>
    <t>At the "Quản Lý Phòng" screen
1. Click icon trash each row</t>
  </si>
  <si>
    <t>Open "Xóa loại ghế" screen successfully</t>
  </si>
  <si>
    <t>[FUNC-Delete Room-1]</t>
  </si>
  <si>
    <t>Check FUNC-Delete Room</t>
  </si>
  <si>
    <t>[GUI-Delete Room-2]</t>
  </si>
  <si>
    <t>[GUI-Delete Room-1]</t>
  </si>
  <si>
    <t>Check GUI-Delete Room</t>
  </si>
  <si>
    <t>FAIL</t>
  </si>
  <si>
    <t>- Displays error message "Số lượng ghế không được âm"</t>
  </si>
  <si>
    <t>At the "Sửa Thông Tin Phòng" screen
1. Input "-1" into [Số Lượng Ghế] textbox
2. Input valid data into all fields 
3. Click [Lưu] button</t>
  </si>
  <si>
    <t>Edit Information Room unsuccessfully with invalid [Số Lượng Ghế] field (Input negative number)</t>
  </si>
  <si>
    <t>[FUNC-Edit Information Room-8]</t>
  </si>
  <si>
    <t>- Displays error message "Nhập thiếu thông tin"</t>
  </si>
  <si>
    <t>At the "Thêm Phòng" screen
1. Input valid data into all fields except [Số Lượng Ghế] textbox
2. Click [Lưu] button</t>
  </si>
  <si>
    <t>Edit Information Room without data of [Số Lượng Ghế] field</t>
  </si>
  <si>
    <t>[FUNC-Edit Information Room-7]</t>
  </si>
  <si>
    <t>At the "Thêm Phòng" screen
1. Input valid data into [Tình Trạng Phòng] textbox
2. Click [Lưu] button</t>
  </si>
  <si>
    <t>Edit Information Room unsuccessfully with input only [Tình Trạng Phòng] field</t>
  </si>
  <si>
    <t>[FUNC-Edit Information Room-6]</t>
  </si>
  <si>
    <t>At the "Sửa Thông Tin Phòng" screen
1. Input valid data into all fields except [Tình Trạng Phòng ] textbox
2. Click [Lưu] button</t>
  </si>
  <si>
    <t>Edit Information Room without data of [Tình Trạng Phòng] field</t>
  </si>
  <si>
    <t>[FUNC-Edit Information Room-5]</t>
  </si>
  <si>
    <t>At the "Sửa Thông Tin Phòng" screen
1. Input valid data into [Loại Hình Phòng] textbox
2. Click [Lưu] button</t>
  </si>
  <si>
    <t>Edit Information Room unsuccessfully with input only [Loại Hình Ghế] field</t>
  </si>
  <si>
    <t>[FUNC-Edit Information Room-4]</t>
  </si>
  <si>
    <t>At the "Sửa Thông Tin Phòng" screen
1. Input valid data into all fields except [Loại Hình Ghế] textbox
2. Click [Lưu] button</t>
  </si>
  <si>
    <t>Edit Information Room without data of [Loại Hình Ghế] field</t>
  </si>
  <si>
    <t>[FUNC-Edit Information Room-3]</t>
  </si>
  <si>
    <t>- Successfully
- New information Account is saved in the database and displayed in the [Result] grid
- Close "Sửa khách hàng" screen.
- Back to "Quản lý Sửa khách hàng" screen
Refresh the [Result] grid</t>
  </si>
  <si>
    <t>At the "Sửa Thông Tin Phòng" screen
1. Input valid data into all fields
2. Click [Sửa] button</t>
  </si>
  <si>
    <t>Edit Information Room  successfully</t>
  </si>
  <si>
    <t>[FUNC-Edit Information Room-2]</t>
  </si>
  <si>
    <t>- Displays "Sửa Thông Tin Phòng" form
- All fields is get all data from database .</t>
  </si>
  <si>
    <t>At the "Quản lý Phòng" screen
1. Click "Sửa Thông Tin Phòng" button</t>
  </si>
  <si>
    <t>Open "Sửa Thông Tin Phòng" screen successfully</t>
  </si>
  <si>
    <t>[FUNC-Edit Information Room-1]</t>
  </si>
  <si>
    <t>Check FUNC-Edit Information Room</t>
  </si>
  <si>
    <t>[GUI-Edit Information Room-5]</t>
  </si>
  <si>
    <t>[GUI-Edit Information Room-4]</t>
  </si>
  <si>
    <t>[Số Lượng Ghế] select list</t>
  </si>
  <si>
    <t>[GUI-Edit Information Room-3]</t>
  </si>
  <si>
    <t>2D
3D
4D</t>
  </si>
  <si>
    <t>[Loại Hình Phòng] select list</t>
  </si>
  <si>
    <t>[GUI-Edit Information Room-2]</t>
  </si>
  <si>
    <t xml:space="preserve">- Status = disable_x000D_
</t>
  </si>
  <si>
    <t>[ID Phòng] textbox</t>
  </si>
  <si>
    <t>[GUI-Edit Information Room-1]</t>
  </si>
  <si>
    <t>Check GUI-Edit Information Room</t>
  </si>
  <si>
    <t>Edit Layout Room successfully</t>
  </si>
  <si>
    <t>[FUNC-Sửa khách hàng-2]</t>
  </si>
  <si>
    <t>- Displays "Sửa Loại Ghế" form
- All seat name is get all data from database.</t>
  </si>
  <si>
    <t>At the "Danh Sách Phòng" screen
1. Click "Sửa Bố Cục Phòng" button</t>
  </si>
  <si>
    <t>Open "Sửa Loại Ghế" screen successfully</t>
  </si>
  <si>
    <t>[FUNC-Sửa khách hàng-1]</t>
  </si>
  <si>
    <t>Check FUNC-Edit Layout Room</t>
  </si>
  <si>
    <t>[GUI-Layout Room-2]</t>
  </si>
  <si>
    <t>Name Seat button</t>
  </si>
  <si>
    <t>[GUI-Layout Room-1]</t>
  </si>
  <si>
    <t>Check GUI-Edit Layout Room</t>
  </si>
  <si>
    <t>Edit Type Seat successfully</t>
  </si>
  <si>
    <t>At the "Danh Sách Phòng" screen
1. Click "Sửa Loại Ghế" button</t>
  </si>
  <si>
    <t>[FUNC-Edit Type Seat-1]</t>
  </si>
  <si>
    <t>Check FUNC-Edit Type Seat</t>
  </si>
  <si>
    <t>[GUI-Edit Type Seat-2]</t>
  </si>
  <si>
    <t>[GUI-Edit Type Seat-1]</t>
  </si>
  <si>
    <t>Check GUI-Edit Type Seat</t>
  </si>
  <si>
    <t>Add Room unsuccessfully with input only [Số Lượng Ghế] field</t>
  </si>
  <si>
    <t>[FUNC-Add Room-14]</t>
  </si>
  <si>
    <t>At the "Thêm Phòng" screen
1. Input "-1" into [Số Lượng Ghế] textbox
2. Input valid data into all fields 
3. Click [Thêm] button</t>
  </si>
  <si>
    <t>Add Room unsuccessfully with invalid [Số Lượng Ghế] field (Input negative number)</t>
  </si>
  <si>
    <t>[FUNC-Add Room-13]</t>
  </si>
  <si>
    <t>At the "Thêm Phòng" screen
1. Input valid data into all fields except [Số Điện Thoại] textbox
2. Click [Thêm mới] button</t>
  </si>
  <si>
    <t>Add Room without data of [Số Lượng Ghế] field</t>
  </si>
  <si>
    <t>[FUNC-Add Room-12]</t>
  </si>
  <si>
    <t>At the "Thêm Phòng" screen
1. Input valid data into [Tình Trạng Phòng] textbox
2. Click [Thêm] button</t>
  </si>
  <si>
    <t>Add Room unsuccessfully with input only [Tình Trạng Phòng] field</t>
  </si>
  <si>
    <t>[FUNC-Add Room-11]</t>
  </si>
  <si>
    <t>At the "Thêm Phòng" screen
1. Input valid data into all fields except [Tình Trạng Phòng ] textbox
2. Click [Thêm] button</t>
  </si>
  <si>
    <t>Add Room without data of [Tình Trạng Phòng] field</t>
  </si>
  <si>
    <t>[FUNC-Add Room-10]</t>
  </si>
  <si>
    <t>At the "Thêm Phòng" screen
1. Input valid data into [Loại Hình Phòng] textbox
2. Click [Thêm] button</t>
  </si>
  <si>
    <t>Add Room unsuccessfully with input only [Loại Hình Ghế] field</t>
  </si>
  <si>
    <t>[FUNC-Add Room-9]</t>
  </si>
  <si>
    <t>At the "Thêm Phòng" screen
1. Input valid data into all fields except [Loại Hình Ghế] textbox
2. Click [Thêm] button</t>
  </si>
  <si>
    <t>Add Room without data of [Loại Hình Ghế] field</t>
  </si>
  <si>
    <t>[FUNC-Add Room-8]</t>
  </si>
  <si>
    <t>At the "Thêm Phòng" screen
1. Input valid data into [ID Phòng] textbox
2. Click [Thêm mới] button</t>
  </si>
  <si>
    <t>Add Room unsuccessfully with input only [ID Phòng] field</t>
  </si>
  <si>
    <t>[FUNC-Add Room-7]</t>
  </si>
  <si>
    <t>- Displays error message "ID phòng không chưa ký tự đặc biệt hoặc khoảng trắng"</t>
  </si>
  <si>
    <t>At the "Thêm Phòng" screen
1. Input "a$$%  *&amp;" into [ID Phòng] textbox
2. Input valid data into all fields 
3. Click [Thêm] button</t>
  </si>
  <si>
    <t>Add Room successfully with invalid [ID Phòng] field (Input special character and whitespace)</t>
  </si>
  <si>
    <t>[FUNC-Add Room-6]</t>
  </si>
  <si>
    <t>At the "Thêm Phòng" screen
1. Input valid data into all fields except [ID Phòng] textbox
2. Click [Thêm] button</t>
  </si>
  <si>
    <t>Add Room without data of [ID Phòng] field</t>
  </si>
  <si>
    <t>[FUNC-Add Room-5]</t>
  </si>
  <si>
    <t>- Displays error message "Nhập quá số lượng"</t>
  </si>
  <si>
    <t>Add Room successfully with data max length</t>
  </si>
  <si>
    <t>[FUNC-Add Room-4]</t>
  </si>
  <si>
    <t>At the "Thêm Phòng" screen
1. No input valid data into all fields</t>
  </si>
  <si>
    <t>Add Room successfully with no input data</t>
  </si>
  <si>
    <t>[FUNC-Add Room-3]</t>
  </si>
  <si>
    <t>At the "Thêm Phòng" screen
1. Input valid data into all fields
2. Click [Thêm] button</t>
  </si>
  <si>
    <t>[FUNC-Add Room-2]</t>
  </si>
  <si>
    <t>- Displays "Thêm Phòng" screen
- All fields is blank</t>
  </si>
  <si>
    <t>At the "Danh Sách Phòng" screen
1. Click "Thêm Phòng" button</t>
  </si>
  <si>
    <t>[FUNC-Add Room-1]</t>
  </si>
  <si>
    <t>Check FUNC-Add Room</t>
  </si>
  <si>
    <t>[GUI-Add Room-6]</t>
  </si>
  <si>
    <t>[GUI-Add Room-5]</t>
  </si>
  <si>
    <t>[GUI-Add Room-4]</t>
  </si>
  <si>
    <t>Đang Sử Dụng
Không Thể Sử Dụng
Bình Thường</t>
  </si>
  <si>
    <t>[Loại Tình Trạng Phòng] select list</t>
  </si>
  <si>
    <t>[GUI-Add Room-3]</t>
  </si>
  <si>
    <t>[GUI-Add Room-2]</t>
  </si>
  <si>
    <t>[GUI-Add Room-1]</t>
  </si>
  <si>
    <t>Check GUI-Add Room</t>
  </si>
  <si>
    <t xml:space="preserve"> Displays list of room with data in the database in the [Result] grid</t>
  </si>
  <si>
    <t xml:space="preserve">At the Room Management screen
1. Click tab "Quản lý Phòng"
2. Click tad " Danh Sách Phòng " </t>
  </si>
  <si>
    <t>Open "Quản Lý Phòng" screen successfully</t>
  </si>
  <si>
    <t>[FUNC-Room Management-1]</t>
  </si>
  <si>
    <t>Check FUNC-List Room Screen</t>
  </si>
  <si>
    <t>- Get data from tinhTrangPhong column of the Phong table.</t>
  </si>
  <si>
    <t>[tinhTrangPhong] column</t>
  </si>
  <si>
    <t>- Get data from soLuongGhe column of the Phong table.</t>
  </si>
  <si>
    <t>[soLuongGhe ] column</t>
  </si>
  <si>
    <t>- Get data from Loại Hình Phòng column of the Phong table.</t>
  </si>
  <si>
    <t>[loaiHinhPhong] column</t>
  </si>
  <si>
    <t>- Get data from idPhong column of the Phong table.</t>
  </si>
  <si>
    <t>[idPhòng] column</t>
  </si>
  <si>
    <t>[GUI-Room Management-6]</t>
  </si>
  <si>
    <t>[GUI-Room Management-5]</t>
  </si>
  <si>
    <t>[Sửa Thông Tin Phòng] button</t>
  </si>
  <si>
    <t>[GUI-Room Management-4]</t>
  </si>
  <si>
    <t>[Sửa Bố Cục Phòng] button</t>
  </si>
  <si>
    <t>[GUI-Room Management-3]</t>
  </si>
  <si>
    <t>[Sửa Loại Ghế] button</t>
  </si>
  <si>
    <t>[GUI-Room Management-2]</t>
  </si>
  <si>
    <t>[Thêm Phòng] button</t>
  </si>
  <si>
    <t>[GUI-Room Management-1]</t>
  </si>
  <si>
    <t>Check GUI-List Room Screen</t>
  </si>
  <si>
    <t>Bùi Vĩnh Phúc</t>
  </si>
  <si>
    <t>Test function room management : add,delete,edit,edit layout room, edit type seat,edit room information.</t>
  </si>
  <si>
    <t>Room Managent</t>
  </si>
  <si>
    <t>- Close "Xóa Loại Tài Khoản" screen.
- Back to "Danh Sách Loại Tài Khoản" screen
Refresh the [Result] grid</t>
  </si>
  <si>
    <t>At the "Xóa Loại Tài Khoản" screen
1. Click [Hủy] button</t>
  </si>
  <si>
    <t>Cancel and close "Xóa loại tài khoản" form</t>
  </si>
  <si>
    <t>[FUNC-Delete Type Room-3]</t>
  </si>
  <si>
    <t>- Chair type on the selected which is delete from Database
- Refresh the [Result] grid</t>
  </si>
  <si>
    <t>At the "Xóa Loại Tài Khoản" screen
1. Click [Xóa] button</t>
  </si>
  <si>
    <t>Delete Type Accout successfully</t>
  </si>
  <si>
    <t>[FUNC-Delete Type Room-2]</t>
  </si>
  <si>
    <t>- Displays "Danh Sách Loại Tài Khoản" form</t>
  </si>
  <si>
    <t>At the "Danh Sách Loại Tài Khoản" screen
1. Click icon trash each row</t>
  </si>
  <si>
    <t>Open "Xóa Loại Tài Khoản" screen successfully</t>
  </si>
  <si>
    <t>[FUNC-Delete Type Room-1]</t>
  </si>
  <si>
    <t>Check FUNC-Delete Type Seat</t>
  </si>
  <si>
    <t>At the "Sửa Loại Tài Khoản" screen
1. Input valid data into [Điểm] textbox
2. Click [Sửa] button</t>
  </si>
  <si>
    <t>Edit  Type Account unsuccessfully with input only [Điểm] field</t>
  </si>
  <si>
    <t>[FUNC-Edit Type Account-12]</t>
  </si>
  <si>
    <t>- Displays error message "Không Được Nhập Thấp Hơn 0"</t>
  </si>
  <si>
    <t>At the "Sửa Loại Tài Khoản" screen
1. Input "-1" into [Ưu Đãi] textbox
2. Input valid data into all fields 
3. Click [Sửa] button</t>
  </si>
  <si>
    <t>Edit Type Account unsuccessfully with invalid [Điểm] field (Input negative number)</t>
  </si>
  <si>
    <t>[FUNC-Edit Type Account-11]</t>
  </si>
  <si>
    <t>At the "Sửa Loại Tài Khoản" screen
1. Input valid data into all fields except [Điểm] textbox .
2. Click [Sửa ] button</t>
  </si>
  <si>
    <t>Edit Type Account without data of [Điểm] field</t>
  </si>
  <si>
    <t>[FUNC-Edit Type Account-10]</t>
  </si>
  <si>
    <t>At the "Sửa Loại Tài Khoản" screen
1. Input valid data into [Ưu Đãi] textbox
2. Click [Sửa] button</t>
  </si>
  <si>
    <t>Edit  Type Account unsuccessfully with input only [Ưu Đãi] field</t>
  </si>
  <si>
    <t>[FUNC-Edit Type Account-9]</t>
  </si>
  <si>
    <t>- Displays error message "Nhập trong khoản từ 1 đến 100"</t>
  </si>
  <si>
    <t>At the "Sửa  Loại Tài Khoản" screen
1. Input "-1" into [Ưu Đãi] textbox
2. Input valid data into all fields 
3. Click [Sửa] button</t>
  </si>
  <si>
    <t>Edit Type Account unsuccessfully with invalid [Ưu Đãi] field (Input negative number,greater than 100)</t>
  </si>
  <si>
    <t>[FUNC-Edit Type Account-8]</t>
  </si>
  <si>
    <t>At the "Sửa Loại Tài Khoản" screen
1. Input valid data into all fields except [Ưu Đãi] textbox .
2. Click [Sửa ] button</t>
  </si>
  <si>
    <t>Edit Type Account without data of [Ưu Đãi] field</t>
  </si>
  <si>
    <t>[FUNC-Edit Type Account-7]</t>
  </si>
  <si>
    <t>At the "Sửa Loại Tài Khoản" screen
1. Input valid data into [Tên Loại Tài Khoản] textbox
2. Click [Sửa] button</t>
  </si>
  <si>
    <t>Edit  Type Account unsuccessfully with input only [Tên Loại Tài Khoản] field</t>
  </si>
  <si>
    <t>[FUNC-Edit Type Account-6]</t>
  </si>
  <si>
    <t>- Displays error message "Tên Loại Tài Khoản không chưa ký tự đặc biết hay khoảng trắng"</t>
  </si>
  <si>
    <t>At the "Sửa Loại Tài Khoản" screen
1. Input "a$$%  *&amp;" into [Tên Loại Tài Khoản] textbox
2. Input valid data into all fields 
3. Click [Sửa] button</t>
  </si>
  <si>
    <t>Edit Type Account successfully with invalid [Tên Loại Tài Khoản] field (Input special character and whitespace)</t>
  </si>
  <si>
    <t>[FUNC-Edit Type Account-5]</t>
  </si>
  <si>
    <t>At the "Sửa Loại Tài Khoản" screen
1. Input valid data into all fields except [Tên Loại Tài Khoản] textbox
2. Click [Sửa] button</t>
  </si>
  <si>
    <t>Edit Type Account without data of [Tên Loại Tài Khoản ] field</t>
  </si>
  <si>
    <t>[FUNC-Edit Type Account-4]</t>
  </si>
  <si>
    <t>- Successfully
-  New information Type Account is saved in the database and displayed in the [Result] grid
- Close "Sửa Loại Tài Khoản" screen.
- Back to "Danh Sách Loại Tài Khoản" screen
Refresh the [Result] grid</t>
  </si>
  <si>
    <t>At the "Sửa Loại Tài Khoản" screen
1. Input valid data into all fields with data max length
2. Click [Sửa] button</t>
  </si>
  <si>
    <t>[FUNC-Edit Type Account-3]</t>
  </si>
  <si>
    <t>- Successfully
- New Type Account  is saved in the database and displayed in the [Result] grid
- Close "Sửa Loại Tài Khoản" screen.
- Back to "Danh Sách Loại Tài Khoản" screen
Refresh the [Result] grid</t>
  </si>
  <si>
    <t>At the "Sửa Loại Tài Khoản" screen
1. Input valid data into all fields
2. Click [Sửa] button</t>
  </si>
  <si>
    <t>Edit Type Account successfully</t>
  </si>
  <si>
    <t>[FUNC-Edit Type Account-2]</t>
  </si>
  <si>
    <t>- Displays "Sửa Loại Ghế" form
- All fields is get all data from database .</t>
  </si>
  <si>
    <t>At the "Danh Sách Loại Tài Khoản" screen
1. Click "Sửa Loại Tài Khoản" button</t>
  </si>
  <si>
    <t>Open "Sửa Loại Tài Khoản" screen successfully</t>
  </si>
  <si>
    <t>[FUNC-Edit Type Account-1]</t>
  </si>
  <si>
    <t>Check FUNC-Edit Type Account</t>
  </si>
  <si>
    <t>[GUI-Edit Type Account-5]</t>
  </si>
  <si>
    <t>[GUI-Edit Type Account-4]</t>
  </si>
  <si>
    <t>[Điểm] textbox</t>
  </si>
  <si>
    <t>[GUI-Edit Type Account-3]</t>
  </si>
  <si>
    <t>[Ưu Đãi] textbox</t>
  </si>
  <si>
    <t>[GUI-Edit Type Account-2]</t>
  </si>
  <si>
    <t>[Tên Loại Tài Khoản] textbox</t>
  </si>
  <si>
    <t>[GUI-Edit Type Account-1]</t>
  </si>
  <si>
    <t>Check GUI-Edit Type Account</t>
  </si>
  <si>
    <t>At the "Thêm Loại Tài Khoản" screen
1. Input valid data into [Điểm] textbox
2. Click [Thêm] button</t>
  </si>
  <si>
    <t>Add  Type Account unsuccessfully with input only [Điểm] field</t>
  </si>
  <si>
    <t>[FUNC-Add Type Account-13]</t>
  </si>
  <si>
    <t>At the "Thêm Loại Tài Khoản" screen
1. Input "-1" into [Ưu Đãi] textbox
2. Input valid data into all fields 
3. Click [Thêm] button</t>
  </si>
  <si>
    <t>Add Type Account unsuccessfully with invalid [Điểm] field (Input negative number)</t>
  </si>
  <si>
    <t>[FUNC-Add Type Account-12]</t>
  </si>
  <si>
    <t>At the "Thêm Loại Tài Khoản" screen
1. Input valid data into all fields except [Điểm] textbox .
2. Click [Thêm ] button</t>
  </si>
  <si>
    <t>Add Type Account without data of [Điểm] field</t>
  </si>
  <si>
    <t>[FUNC-Add Type Account-11]</t>
  </si>
  <si>
    <t>At the "Thêm Loại Tài Khoản" screen
1. Input valid data into [Ưu Đãi] textbox
2. Click [Thêm] button</t>
  </si>
  <si>
    <t>Add  Type Account unsuccessfully with input only [Ưu Đãi] field</t>
  </si>
  <si>
    <t>[FUNC-Add Type Account-1]</t>
  </si>
  <si>
    <t>Add Type Account unsuccessfully with invalid [Ưu Đãi] field (Input negative number,greater than 100)</t>
  </si>
  <si>
    <t>[FUNC-Add Type Account-10]</t>
  </si>
  <si>
    <t>At the "Thêm Loại Tài Khoản" screen
1. Input valid data into all fields except [Ưu Đãi] textbox .
2. Click [Thêm ] button</t>
  </si>
  <si>
    <t>Add Type Account without data of [Ưu Đãi] field</t>
  </si>
  <si>
    <t>[FUNC-Add Type Account-9]</t>
  </si>
  <si>
    <t>At the "Thêm Loại Tài Khoản" screen
1. Input valid data into [Tên Loại Tài Khoản] textbox
2. Click [Thêm Loại Tài Khoản] button</t>
  </si>
  <si>
    <t>Add Type Account unsuccessfully with input only [Tên Loại Tài Khoản] field</t>
  </si>
  <si>
    <t>At the "Thêm Loại Tài Khoản" screen
1. Input valid data into all fields except [Tên Loại Tài Khoản] textbox
2. Click [Thêm Loại Tài Khoản] button</t>
  </si>
  <si>
    <t>Add Type Account without data of [Tên Loại Tài Khoản] field</t>
  </si>
  <si>
    <t>[FUNC-Add Type Account-8]</t>
  </si>
  <si>
    <t>At the "Thêm Loại Tài Khoản" screen
1. Input valid data into [ID Loại Tài Khoản] textbox
2. Click [Thêm Loại Khoản] button</t>
  </si>
  <si>
    <t>Add Type Account unsuccessfully with input only [ID Loại Tài Khoản] field</t>
  </si>
  <si>
    <t>[FUNC-Add Type Account-7]</t>
  </si>
  <si>
    <t>- Displays error message "ID Loại Tài Khoản không chứa ký tự đặc biệt hoặc khoảng trắng"</t>
  </si>
  <si>
    <t>At the "Thêm Loại Tài Khoản" screen
1. Input "a$$%  *&amp;" into [ID Loại Tài Khoản] textbox
2. Input valid data into all fields 
3. Click [Thêm] button</t>
  </si>
  <si>
    <t>Add Type Account successfully with invalid [ID Loại Tài Khoản] field (Input special character and whitespace)</t>
  </si>
  <si>
    <t>[FUNC-Add Type Account-6]</t>
  </si>
  <si>
    <t>At the "Thêm Loại Tài Khoản" screen
1. Input valid data into all fields except [ID Loại Tài Khoản] textbox
2. Click [Thêm Loại Ghế] button</t>
  </si>
  <si>
    <t>Add Type Accout without data of [ID Loại Tài Khoản] field</t>
  </si>
  <si>
    <t>[FUNC-Add Type Account-5]</t>
  </si>
  <si>
    <t>- Displays error message "Dữ Liệu Nhập Vào Quá Mức Cho Phép"</t>
  </si>
  <si>
    <t>At the "Thêm Loại Tài Khoản" screen
1. Input valid data into all fields with data max length
2. Click [Thêm ] button</t>
  </si>
  <si>
    <t>Add Type Account successfully with data max length</t>
  </si>
  <si>
    <t>[FUNC-Add Type Account-4]</t>
  </si>
  <si>
    <t>At the "Thêm Loại Tài Khoản" screen
1. No input valid data into all fields</t>
  </si>
  <si>
    <t>Add Type Account successfully with no input data</t>
  </si>
  <si>
    <t>[FUNC-Add Type Account-3]</t>
  </si>
  <si>
    <t>- Successfully_x000D_
- New Type Seat is saved in the database and displayed in the [Result] grid_x000D_
- Close "Thêm Loại Tài Khoản" screen._x000D_
- Back to "Danh Sách Loại Tài Khoản" screen_x000D_
Refresh the [Result] grid</t>
  </si>
  <si>
    <t>At the "Thêm Loại Tài Khoản" screen
1. Input valid data into all fields
2. Click [Thêm] button</t>
  </si>
  <si>
    <t>Add Type Account successfully</t>
  </si>
  <si>
    <t>[FUNC-Add Type Account-2]</t>
  </si>
  <si>
    <t>- Displays "Thêm Loại Tài Khoản" screen
- All fields is blank</t>
  </si>
  <si>
    <t>At the "Danh Sách Loại Tài Khoản" screen
1. Click "Thêm Loại Tài Khoản" button</t>
  </si>
  <si>
    <t>Open "Thêm Loại Tài Khoản" screen successfully</t>
  </si>
  <si>
    <t>Check FUNC-Add Type Account</t>
  </si>
  <si>
    <t>[GUI-Add Type Account-6]</t>
  </si>
  <si>
    <t>[GUI-Add Type Account-5]</t>
  </si>
  <si>
    <t>[Điều Kiện] textbox</t>
  </si>
  <si>
    <t>[GUI-Add Type Account-4]</t>
  </si>
  <si>
    <t>[GUI-Add Type Account-3]</t>
  </si>
  <si>
    <t>[GUI-Add Type Account-2]</t>
  </si>
  <si>
    <t>[ID Loại Tài Khoản] textbox</t>
  </si>
  <si>
    <t>[GUI-Add Type Account-1]</t>
  </si>
  <si>
    <t>Check GUI-Add Type Account</t>
  </si>
  <si>
    <t xml:space="preserve"> Displays list of type account with data in the database in the [Result] grid .</t>
  </si>
  <si>
    <t>Open "Danh Sách Loại Tài Khoản" screen successfully</t>
  </si>
  <si>
    <t>[FUNC-List Type Account Screen-1]</t>
  </si>
  <si>
    <t>Check FUNC-List Type Seat Screen</t>
  </si>
  <si>
    <t>- Get data from dieuKien column of the LoaiTaiKhoan table.</t>
  </si>
  <si>
    <t>[dieuKien] column</t>
  </si>
  <si>
    <t>- Get data from uuDai column of the LoaiTaiKhoan table.</t>
  </si>
  <si>
    <t>[uuDai] column</t>
  </si>
  <si>
    <t>- Get data from tenLoaiTK column of the LoaiTaiKhoan table.</t>
  </si>
  <si>
    <t>[tenLoaiTK] column</t>
  </si>
  <si>
    <t>- Get data from idLoaiTK column of the LoaiTaiKhoan table.</t>
  </si>
  <si>
    <t>[idLoaiTK] column</t>
  </si>
  <si>
    <t>[GUI-List Type Account Screen-4]</t>
  </si>
  <si>
    <t>[GUI-List Type Account Screen-3]</t>
  </si>
  <si>
    <t>[GUI-List Type Account Screen-2]</t>
  </si>
  <si>
    <t>[Thêm Loại Tài Khoản] button</t>
  </si>
  <si>
    <t>[GUI-List Type Account Screen-1]</t>
  </si>
  <si>
    <t>Check GUI- List Type Account Screen</t>
  </si>
  <si>
    <t>- Close "Xóa Loại Ghế" screen.
- Back to "Quản Lý Phòng" screen
Refresh the [Result] grid</t>
  </si>
  <si>
    <t>At the "Xóa Loại Ghế" screen
1. Click [Hủy] button</t>
  </si>
  <si>
    <t>[FUNC-Delete Seat-3]</t>
  </si>
  <si>
    <t>At the "Xóa Loại Ghế" screen
1. Click [Xóa] button</t>
  </si>
  <si>
    <t>Delete seat successfully</t>
  </si>
  <si>
    <t>[FUNC-Delete Seat-2]</t>
  </si>
  <si>
    <t>- Displays "Danh Sách Loại Ghế" form</t>
  </si>
  <si>
    <t>At the "Danh Sách Loại Ghế" screen
1. Click icon trash each row</t>
  </si>
  <si>
    <t>[FUNC-Delete Seat-1]</t>
  </si>
  <si>
    <t>[GUI-Delete Seat-2]</t>
  </si>
  <si>
    <t>[GUI-Delete Seat-1]</t>
  </si>
  <si>
    <t>Check GUI-Delete Type Seat</t>
  </si>
  <si>
    <t>Chưa test chọn màu</t>
  </si>
  <si>
    <t>- Displays error message "Tiền phụ thu không được âm"</t>
  </si>
  <si>
    <t>At the "Sửa Loại Ghế" screen
1. Input "-1" into [Tiền Phụ Thu] textbox
2. Input valid data into all fields 
3. Click [Sửa] button</t>
  </si>
  <si>
    <t>Edit Information Room unsuccessfully with invalid [Tiền Phụ Thu] field (Input negative number)</t>
  </si>
  <si>
    <t>[FUNC-Edit Type Seat-4]</t>
  </si>
  <si>
    <t>At the "Sửa Loại Ghế" screen
1. Input valid data into all fields except [Tiền Phụ Thu] textbox
2. Click [Sửa] button</t>
  </si>
  <si>
    <t>Edit Information Room without data of [Tiền Phụ Thu] field</t>
  </si>
  <si>
    <t>[FUNC-Edit Type Seat-3]</t>
  </si>
  <si>
    <t>- Successfully
- New Type Seat  is saved in the database and displayed in the [Result] grid
- Close "Sửa Loại Ghế" screen.
- Back to "Danh Sách Loại Ghế" screen
Refresh the [Result] grid</t>
  </si>
  <si>
    <t>At the "Sửa Loại Ghế" screen
1. Input valid data into all fields
2. Click [Sửa] button</t>
  </si>
  <si>
    <t>[FUNC-Edit Type Seat-2]</t>
  </si>
  <si>
    <t>At the "Danh Sách Loại Ghế" screen
1. Click "Sửa Loại Ghế" button</t>
  </si>
  <si>
    <t>[GUI-Edit Type Seat-3]</t>
  </si>
  <si>
    <t>[Tiền Phụ Thu] select list</t>
  </si>
  <si>
    <t>At the "Thêm Phòng" screen
1. Input valid data into [Tiền Phụ Thu] textbox
2. Click [Thêm] button</t>
  </si>
  <si>
    <t>Add  Type Seat unsuccessfully with input only [Tiền Phụ Thu] field</t>
  </si>
  <si>
    <t>[FUNC-Add Type Seat-12]</t>
  </si>
  <si>
    <t>At the "Thêm Phòng" screen
1. Input "-1" into [Tiền Phụ Thu] textbox
2. Input valid data into all fields 
3. Click [Thêm Loại Ghế] button</t>
  </si>
  <si>
    <t>Add Type Seat unsuccessfully with invalid [Tiền Phụ Thu] field (Input negative number)</t>
  </si>
  <si>
    <t>[FUNC-Add Type Seat-11]</t>
  </si>
  <si>
    <t>At the "Thêm Loại Ghế" screen
1. Input valid data into all fields except [Tiền Phụ Thu] select list 
2. Click [Thêm Loại Ghế] button</t>
  </si>
  <si>
    <t>Add Type Seat without data of [Tiền Phụ Thu] field</t>
  </si>
  <si>
    <t>[FUNC-Add Type Seat-10]</t>
  </si>
  <si>
    <t>At the "Thêm Loại Ghế" screen
1. Input valid data into [Tên Loại Ghế] textbox
2. Click [Thêm Loại Ghế] button</t>
  </si>
  <si>
    <t>Add Type Seat unsuccessfully with input only [Tên Loại Ghế] field</t>
  </si>
  <si>
    <t>[FUNC-Add Type Seat-9]</t>
  </si>
  <si>
    <t>At the "Thêm Loại Ghế" screen
1. Input valid data into all fields except [Tên Loại Ghế Ghế] textbox
2. Click [Thêm Loại Ghế] button</t>
  </si>
  <si>
    <t>Add Type Seat without data of [Tên Loại Ghế] field</t>
  </si>
  <si>
    <t>[FUNC-Add Type Seat-8]</t>
  </si>
  <si>
    <t>At the "Thêm Loại Ghế" screen
1. Input valid data into [ID Loại Ghế] textbox
2. Click [Thêm Loại Ghế] button</t>
  </si>
  <si>
    <t>Add Type Seat unsuccessfully with input only [ID Loại Ghế] field</t>
  </si>
  <si>
    <t>[FUNC-Add Type Seat-7]</t>
  </si>
  <si>
    <t>- Displays error message "ID loại ghế không chứa ký tự đặc biệt hoặc khoảng trắng"</t>
  </si>
  <si>
    <t>At the "Thêm Loại Ghế" screen
1. Input "a$$%  *&amp;" into [ID Loại Ghế] textbox
2. Input valid data into all fields 
3. Click [Thêm Loại Ghế] button</t>
  </si>
  <si>
    <t>Add Type Seat successfully with invalid [ID Loại Ghế] field (Input special character and whitespace)</t>
  </si>
  <si>
    <t>[FUNC-Add Type Seat-6]</t>
  </si>
  <si>
    <t>At the "Thêm Loại Ghế" screen
1. Input valid data into all fields except [ID Loại Ghế] textbox
2. Click [Thêm Loại Ghế] button</t>
  </si>
  <si>
    <t>Add Type Seat without data of [ID Loại Ghế] field</t>
  </si>
  <si>
    <t>[FUNC-Add Type Seat-5]</t>
  </si>
  <si>
    <t>- Displays error message "Nhập quá số tiền"</t>
  </si>
  <si>
    <t>At the "Thêm Loại Ghế" screen
1. Input valid data into all fields with data max length
2. Click [Thêm ] button</t>
  </si>
  <si>
    <t>Add Type Seat successfully with data max length</t>
  </si>
  <si>
    <t>[FUNC-Add Type Seat-4]</t>
  </si>
  <si>
    <t>At the "Thêm Loại Ghế" screen
1. No input valid data into all fields</t>
  </si>
  <si>
    <t>Add Type Seat successfully with no input data</t>
  </si>
  <si>
    <t>[FUNC-Add Type Seat-3]</t>
  </si>
  <si>
    <t>- Successfully_x000D_
- New Type Seat is saved in the database and displayed in the [Result] grid_x000D_
- Close "Thêm Loại Ghế" screen._x000D_
- Back to "Danh Sách Loại Ghế" screen_x000D_
Refresh the [Result] grid</t>
  </si>
  <si>
    <t>At the "Thêm Loại Ghế" screen
1. Input valid data into all fields
2. Click [Thêm Loại Ghế] button</t>
  </si>
  <si>
    <t>Add Type Seat successfully</t>
  </si>
  <si>
    <t>[FUNC-Add Type Seat-2]</t>
  </si>
  <si>
    <t>- Displays "Thêm Loại Ghế" screen
- All fields is blank</t>
  </si>
  <si>
    <t>At the "Danh Sách Loại Ghế" screen
1. Click "Thêm Loại Ghế" button</t>
  </si>
  <si>
    <t>Open "Thêm Loại Ghế" screen successfully</t>
  </si>
  <si>
    <t>[FUNC-Add Type Seat-1]</t>
  </si>
  <si>
    <t>Check FUNC-Add Type Seat</t>
  </si>
  <si>
    <t>[GUI-Add Type Seat-6]</t>
  </si>
  <si>
    <t>[Thêm Loại Ghế] button</t>
  </si>
  <si>
    <t>[GUI-Add Type Seat-5]</t>
  </si>
  <si>
    <t>- Status = enable
- Default = Red</t>
  </si>
  <si>
    <t>[Chọn Màu] Color picker</t>
  </si>
  <si>
    <t>[GUI-Add Type Seat-4]</t>
  </si>
  <si>
    <t>[GUI-Add Type Seat-3]</t>
  </si>
  <si>
    <t>[Tên Loại Ghế] textbox</t>
  </si>
  <si>
    <t>[GUI-Add Type Seat-2]</t>
  </si>
  <si>
    <t>[ID Loại Ghế Ghế] textbox</t>
  </si>
  <si>
    <t>[GUI-Add Type Seat-1]</t>
  </si>
  <si>
    <t>Check GUI-Add Type Seat</t>
  </si>
  <si>
    <t xml:space="preserve">At the Room Management screen
1. Click tab "Quản lý Phòng"
2. Click tad " Danh Sách Loại Ghế " </t>
  </si>
  <si>
    <t>Open "Danh Sách Loại Ghế" screen successfully</t>
  </si>
  <si>
    <t>[FUNC-List Type Seat Screen-1]</t>
  </si>
  <si>
    <t>- Get data from mauSac column of the LOAIGHE table.</t>
  </si>
  <si>
    <t>[mauSac] column</t>
  </si>
  <si>
    <t>- Get data from tienPhuThu column of the LOAIGHE table.</t>
  </si>
  <si>
    <t>[tienPhuThu ] column</t>
  </si>
  <si>
    <t>- Get data from tenLoaiGhe column of the LOAIGHE table.</t>
  </si>
  <si>
    <t>[tenLoaiGhe] column</t>
  </si>
  <si>
    <t>- Get data from idLoaiGhe column of the LOAIGHE table.</t>
  </si>
  <si>
    <t>[idLoaiGhe]column</t>
  </si>
  <si>
    <t>[GUI-List Type Seat Screen-4]</t>
  </si>
  <si>
    <t>[GUI-List Type Seat Screen-3]</t>
  </si>
  <si>
    <t>[GUI-List Type Seat Screen-2]</t>
  </si>
  <si>
    <t>[GUI-List Type Seat Screen-1]</t>
  </si>
  <si>
    <t>Check GUI- List Type Seat Screen</t>
  </si>
  <si>
    <t>Thiếu nghiêm trọng</t>
  </si>
  <si>
    <t>Passed</t>
  </si>
  <si>
    <t>Open "Thêm Phòng" modal successfully</t>
  </si>
  <si>
    <t>Add room successfully</t>
  </si>
  <si>
    <t>- Successfully
- New Room is saved in the database and displayed in the [Result] grid
- Close "Thêm Phòng" screen.
- Back to "Danh sách phòng" screen
Refresh the [Result] grid</t>
  </si>
  <si>
    <t>At the "Thêm Phòng" screen
1. Input valid data into all fields with data over max length
2. Click [Thêm ] button</t>
  </si>
  <si>
    <t>At the "Thêm Phòng" screen
1. Input valid data into [Số lương ghế] textbox
2. Click [Thêm] button</t>
  </si>
  <si>
    <t>At the "Sửa Loại Ghế" screen
1. Click on the seat you want to change color the seat.
2.Click "  Lưu " button.
3. Click "Đồng Ý" button in the display confirmation message.</t>
  </si>
  <si>
    <t>- Successfully_x000D_
- New Type Seat is saved in the database and displayed in the [Result] grid_x000D_
- Back to " Bố Cục Phòng "  screen</t>
  </si>
  <si>
    <t>At the "Sửa Bố Cục Phòng" screen
1. Click on the seat you want to hide .
2.Click "  Lưu " button.
3. Click "Đồng Ý" button in the display confirmation message.</t>
  </si>
  <si>
    <t>- Successfully
- Seat selected is hide in the room layout .
- Back to " Bố Cục Phòng " screen</t>
  </si>
  <si>
    <t>Open "Xóa Phòng" screen successfully</t>
  </si>
  <si>
    <t>- Close "Xóa Phòng" screen.
- Back to "Danh Sách Phòng "</t>
  </si>
  <si>
    <t>thiếu</t>
  </si>
  <si>
    <t xml:space="preserve">At the Room Management screen
1. Click tab "Quản lý Tài Khoản"
2. Click tab " Danh Sách  Tài Khoản " </t>
  </si>
  <si>
    <t>passed</t>
  </si>
  <si>
    <t>Edit Type Account successfully with data over  max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</si>
</sst>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7">
    <font>
      <sz val="11"/>
      <color theme="1"/>
      <name val="Calibri"/>
      <family val="2"/>
      <scheme val="minor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1"/>
      <name val="ＭＳ Ｐゴシック"/>
      <charset val="128"/>
    </font>
    <font>
      <b/>
      <sz val="8"/>
      <color indexed="8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2"/>
      <name val="Tahoma"/>
      <family val="2"/>
    </font>
    <font>
      <b/>
      <sz val="12"/>
      <color indexed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1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41"/>
      </patternFill>
    </fill>
    <fill>
      <patternFill patternType="solid">
        <fgColor rgb="FFFF0000"/>
        <bgColor indexed="26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</cellStyleXfs>
  <cellXfs count="293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3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/>
    </xf>
    <xf numFmtId="1" fontId="2" fillId="2" borderId="0" xfId="0" applyNumberFormat="1" applyFont="1" applyFill="1"/>
    <xf numFmtId="0" fontId="10" fillId="2" borderId="13" xfId="0" applyFont="1" applyFill="1" applyBorder="1" applyAlignment="1"/>
    <xf numFmtId="0" fontId="10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0" xfId="0" applyFont="1" applyFill="1" applyAlignment="1" applyProtection="1">
      <alignment wrapText="1"/>
    </xf>
    <xf numFmtId="0" fontId="11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6" fillId="2" borderId="0" xfId="0" applyFont="1" applyFill="1" applyAlignment="1"/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21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7" fillId="2" borderId="0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0" fillId="2" borderId="0" xfId="0" applyFont="1" applyFill="1" applyAlignment="1">
      <alignment vertical="top"/>
    </xf>
    <xf numFmtId="0" fontId="2" fillId="2" borderId="0" xfId="0" applyFont="1" applyFill="1" applyAlignment="1"/>
    <xf numFmtId="0" fontId="11" fillId="2" borderId="0" xfId="0" applyFont="1" applyFill="1"/>
    <xf numFmtId="0" fontId="3" fillId="2" borderId="2" xfId="0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wrapText="1"/>
    </xf>
    <xf numFmtId="0" fontId="8" fillId="2" borderId="16" xfId="2" applyFont="1" applyFill="1" applyBorder="1" applyAlignment="1">
      <alignment horizontal="left" wrapText="1"/>
    </xf>
    <xf numFmtId="0" fontId="8" fillId="2" borderId="0" xfId="3" applyFont="1" applyFill="1" applyBorder="1"/>
    <xf numFmtId="0" fontId="2" fillId="2" borderId="0" xfId="3" applyFont="1" applyFill="1" applyBorder="1"/>
    <xf numFmtId="164" fontId="2" fillId="2" borderId="0" xfId="3" applyNumberFormat="1" applyFont="1" applyFill="1" applyBorder="1"/>
    <xf numFmtId="0" fontId="3" fillId="2" borderId="2" xfId="0" applyFont="1" applyFill="1" applyBorder="1" applyAlignment="1">
      <alignment vertical="center"/>
    </xf>
    <xf numFmtId="0" fontId="3" fillId="2" borderId="0" xfId="0" applyFont="1" applyFill="1"/>
    <xf numFmtId="0" fontId="4" fillId="2" borderId="0" xfId="3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2" fontId="17" fillId="2" borderId="0" xfId="0" applyNumberFormat="1" applyFont="1" applyFill="1" applyBorder="1" applyAlignment="1">
      <alignment horizontal="right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4" fillId="2" borderId="2" xfId="0" quotePrefix="1" applyFont="1" applyFill="1" applyBorder="1" applyAlignment="1">
      <alignment horizontal="left" vertical="top" wrapText="1"/>
    </xf>
    <xf numFmtId="0" fontId="2" fillId="2" borderId="23" xfId="0" quotePrefix="1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vertical="top" wrapText="1"/>
    </xf>
    <xf numFmtId="0" fontId="2" fillId="2" borderId="24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4" xfId="2" applyFont="1" applyFill="1" applyBorder="1" applyAlignment="1">
      <alignment vertical="top" wrapText="1"/>
    </xf>
    <xf numFmtId="0" fontId="8" fillId="5" borderId="25" xfId="2" applyFont="1" applyFill="1" applyBorder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0" borderId="3" xfId="0" applyFont="1" applyBorder="1" applyAlignment="1"/>
    <xf numFmtId="0" fontId="4" fillId="0" borderId="3" xfId="0" applyFont="1" applyBorder="1" applyAlignment="1">
      <alignment horizontal="left" indent="1"/>
    </xf>
    <xf numFmtId="0" fontId="3" fillId="2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0" fontId="5" fillId="3" borderId="24" xfId="0" applyNumberFormat="1" applyFont="1" applyFill="1" applyBorder="1" applyAlignment="1">
      <alignment horizontal="center"/>
    </xf>
    <xf numFmtId="0" fontId="5" fillId="3" borderId="24" xfId="0" applyNumberFormat="1" applyFont="1" applyFill="1" applyBorder="1" applyAlignment="1">
      <alignment horizontal="center" wrapText="1"/>
    </xf>
    <xf numFmtId="0" fontId="2" fillId="2" borderId="24" xfId="0" applyNumberFormat="1" applyFont="1" applyFill="1" applyBorder="1" applyAlignment="1">
      <alignment horizontal="center"/>
    </xf>
    <xf numFmtId="0" fontId="0" fillId="0" borderId="24" xfId="0" applyBorder="1"/>
    <xf numFmtId="0" fontId="16" fillId="3" borderId="24" xfId="0" applyNumberFormat="1" applyFont="1" applyFill="1" applyBorder="1" applyAlignment="1">
      <alignment horizontal="center"/>
    </xf>
    <xf numFmtId="0" fontId="5" fillId="3" borderId="24" xfId="0" applyFont="1" applyFill="1" applyBorder="1"/>
    <xf numFmtId="0" fontId="16" fillId="3" borderId="24" xfId="0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 vertical="center"/>
    </xf>
    <xf numFmtId="0" fontId="10" fillId="2" borderId="20" xfId="0" quotePrefix="1" applyFont="1" applyFill="1" applyBorder="1" applyAlignment="1">
      <alignment horizontal="left" vertical="top" wrapText="1"/>
    </xf>
    <xf numFmtId="0" fontId="10" fillId="2" borderId="2" xfId="0" quotePrefix="1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indent="1"/>
    </xf>
    <xf numFmtId="0" fontId="22" fillId="2" borderId="24" xfId="0" applyNumberFormat="1" applyFont="1" applyFill="1" applyBorder="1"/>
    <xf numFmtId="14" fontId="4" fillId="0" borderId="7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horizontal="center" vertical="top"/>
    </xf>
    <xf numFmtId="0" fontId="2" fillId="2" borderId="0" xfId="2" applyFont="1" applyFill="1" applyBorder="1" applyAlignment="1">
      <alignment vertical="top" wrapText="1"/>
    </xf>
    <xf numFmtId="0" fontId="2" fillId="2" borderId="26" xfId="0" applyFont="1" applyFill="1" applyBorder="1" applyAlignment="1">
      <alignment horizontal="left" vertical="top" wrapText="1"/>
    </xf>
    <xf numFmtId="0" fontId="0" fillId="0" borderId="0" xfId="0"/>
    <xf numFmtId="0" fontId="2" fillId="2" borderId="24" xfId="0" applyNumberFormat="1" applyFont="1" applyFill="1" applyBorder="1" applyAlignment="1">
      <alignment horizontal="center"/>
    </xf>
    <xf numFmtId="0" fontId="0" fillId="0" borderId="24" xfId="0" applyBorder="1"/>
    <xf numFmtId="0" fontId="14" fillId="6" borderId="0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/>
    </xf>
    <xf numFmtId="1" fontId="5" fillId="4" borderId="27" xfId="0" applyNumberFormat="1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" fontId="14" fillId="6" borderId="24" xfId="0" applyNumberFormat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left" vertical="center"/>
    </xf>
    <xf numFmtId="0" fontId="15" fillId="6" borderId="24" xfId="0" applyFont="1" applyFill="1" applyBorder="1" applyAlignment="1">
      <alignment horizontal="left" vertical="center"/>
    </xf>
    <xf numFmtId="0" fontId="9" fillId="0" borderId="24" xfId="1" applyBorder="1"/>
    <xf numFmtId="0" fontId="9" fillId="2" borderId="24" xfId="1" applyFill="1" applyBorder="1" applyAlignment="1">
      <alignment horizontal="left"/>
    </xf>
    <xf numFmtId="0" fontId="8" fillId="5" borderId="31" xfId="2" applyFont="1" applyFill="1" applyBorder="1" applyAlignment="1">
      <alignment horizontal="left" vertical="center"/>
    </xf>
    <xf numFmtId="0" fontId="8" fillId="5" borderId="32" xfId="2" applyFont="1" applyFill="1" applyBorder="1" applyAlignment="1">
      <alignment horizontal="left" vertical="center"/>
    </xf>
    <xf numFmtId="0" fontId="2" fillId="2" borderId="26" xfId="2" applyFont="1" applyFill="1" applyBorder="1" applyAlignment="1">
      <alignment vertical="top" wrapText="1"/>
    </xf>
    <xf numFmtId="0" fontId="2" fillId="2" borderId="24" xfId="0" applyFont="1" applyFill="1" applyBorder="1" applyAlignment="1"/>
    <xf numFmtId="0" fontId="10" fillId="2" borderId="24" xfId="0" quotePrefix="1" applyFont="1" applyFill="1" applyBorder="1" applyAlignment="1">
      <alignment horizontal="left" vertical="top" wrapText="1"/>
    </xf>
    <xf numFmtId="0" fontId="8" fillId="5" borderId="33" xfId="2" applyFont="1" applyFill="1" applyBorder="1" applyAlignment="1">
      <alignment horizontal="left" vertical="center"/>
    </xf>
    <xf numFmtId="0" fontId="8" fillId="5" borderId="34" xfId="2" applyFont="1" applyFill="1" applyBorder="1" applyAlignment="1">
      <alignment horizontal="left" vertical="center"/>
    </xf>
    <xf numFmtId="0" fontId="14" fillId="2" borderId="26" xfId="0" quotePrefix="1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left" vertical="top" wrapText="1"/>
    </xf>
    <xf numFmtId="0" fontId="10" fillId="2" borderId="26" xfId="0" applyFont="1" applyFill="1" applyBorder="1" applyAlignment="1">
      <alignment wrapText="1"/>
    </xf>
    <xf numFmtId="0" fontId="10" fillId="2" borderId="24" xfId="0" applyFont="1" applyFill="1" applyBorder="1" applyAlignment="1">
      <alignment wrapText="1"/>
    </xf>
    <xf numFmtId="0" fontId="10" fillId="2" borderId="24" xfId="0" applyFont="1" applyFill="1" applyBorder="1" applyAlignment="1"/>
    <xf numFmtId="0" fontId="2" fillId="2" borderId="26" xfId="0" applyFont="1" applyFill="1" applyBorder="1" applyAlignment="1">
      <alignment vertical="top" wrapText="1"/>
    </xf>
    <xf numFmtId="0" fontId="10" fillId="2" borderId="24" xfId="0" applyFont="1" applyFill="1" applyBorder="1" applyAlignment="1">
      <alignment vertical="top"/>
    </xf>
    <xf numFmtId="0" fontId="2" fillId="2" borderId="24" xfId="0" applyFont="1" applyFill="1" applyBorder="1" applyAlignment="1">
      <alignment wrapText="1"/>
    </xf>
    <xf numFmtId="0" fontId="2" fillId="2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top"/>
    </xf>
    <xf numFmtId="0" fontId="2" fillId="2" borderId="3" xfId="2" applyFont="1" applyFill="1" applyBorder="1" applyAlignment="1">
      <alignment vertical="top" wrapText="1"/>
    </xf>
    <xf numFmtId="0" fontId="2" fillId="2" borderId="35" xfId="0" applyFont="1" applyFill="1" applyBorder="1" applyAlignment="1">
      <alignment vertical="top" wrapText="1"/>
    </xf>
    <xf numFmtId="0" fontId="2" fillId="2" borderId="35" xfId="2" applyFont="1" applyFill="1" applyBorder="1" applyAlignment="1">
      <alignment vertical="top" wrapText="1"/>
    </xf>
    <xf numFmtId="0" fontId="14" fillId="2" borderId="35" xfId="0" quotePrefix="1" applyFont="1" applyFill="1" applyBorder="1" applyAlignment="1">
      <alignment horizontal="left" vertical="top" wrapText="1"/>
    </xf>
    <xf numFmtId="0" fontId="10" fillId="2" borderId="35" xfId="0" quotePrefix="1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10" fillId="2" borderId="24" xfId="0" applyFont="1" applyFill="1" applyBorder="1" applyAlignment="1">
      <alignment vertical="top" wrapText="1"/>
    </xf>
    <xf numFmtId="0" fontId="14" fillId="2" borderId="24" xfId="0" quotePrefix="1" applyFont="1" applyFill="1" applyBorder="1" applyAlignment="1">
      <alignment horizontal="left" vertical="top" wrapText="1"/>
    </xf>
    <xf numFmtId="0" fontId="2" fillId="2" borderId="24" xfId="0" quotePrefix="1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vertical="top"/>
    </xf>
    <xf numFmtId="0" fontId="8" fillId="5" borderId="24" xfId="2" applyFont="1" applyFill="1" applyBorder="1" applyAlignment="1">
      <alignment horizontal="left" vertical="center"/>
    </xf>
    <xf numFmtId="0" fontId="8" fillId="5" borderId="24" xfId="2" applyFont="1" applyFill="1" applyBorder="1" applyAlignment="1">
      <alignment horizontal="left" vertical="top"/>
    </xf>
    <xf numFmtId="0" fontId="2" fillId="2" borderId="24" xfId="0" applyFont="1" applyFill="1" applyBorder="1" applyAlignment="1">
      <alignment vertical="top" wrapText="1"/>
    </xf>
    <xf numFmtId="0" fontId="2" fillId="2" borderId="24" xfId="2" applyFont="1" applyFill="1" applyBorder="1" applyAlignment="1">
      <alignment horizontal="left" vertical="top" wrapText="1"/>
    </xf>
    <xf numFmtId="0" fontId="10" fillId="2" borderId="26" xfId="0" applyFont="1" applyFill="1" applyBorder="1" applyAlignment="1">
      <alignment vertical="top" wrapText="1"/>
    </xf>
    <xf numFmtId="0" fontId="14" fillId="2" borderId="20" xfId="0" quotePrefix="1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  <xf numFmtId="0" fontId="2" fillId="2" borderId="26" xfId="2" applyFont="1" applyFill="1" applyBorder="1" applyAlignment="1">
      <alignment horizontal="left" vertical="top" wrapText="1"/>
    </xf>
    <xf numFmtId="0" fontId="2" fillId="2" borderId="26" xfId="0" quotePrefix="1" applyFont="1" applyFill="1" applyBorder="1" applyAlignment="1">
      <alignment horizontal="left" vertical="top" wrapText="1"/>
    </xf>
    <xf numFmtId="0" fontId="2" fillId="0" borderId="26" xfId="0" applyFont="1" applyFill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8" fillId="5" borderId="21" xfId="2" applyFont="1" applyFill="1" applyBorder="1" applyAlignment="1">
      <alignment horizontal="left" vertical="top"/>
    </xf>
    <xf numFmtId="0" fontId="2" fillId="2" borderId="38" xfId="2" applyFont="1" applyFill="1" applyBorder="1" applyAlignment="1">
      <alignment horizontal="left" vertical="top" wrapText="1"/>
    </xf>
    <xf numFmtId="0" fontId="2" fillId="2" borderId="39" xfId="2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vertical="top" wrapText="1"/>
    </xf>
    <xf numFmtId="0" fontId="2" fillId="2" borderId="2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vertical="top" wrapText="1"/>
    </xf>
    <xf numFmtId="0" fontId="0" fillId="0" borderId="0" xfId="0" applyBorder="1"/>
    <xf numFmtId="0" fontId="2" fillId="2" borderId="41" xfId="0" applyFont="1" applyFill="1" applyBorder="1" applyAlignment="1">
      <alignment vertical="top" wrapText="1"/>
    </xf>
    <xf numFmtId="0" fontId="2" fillId="2" borderId="41" xfId="2" applyFont="1" applyFill="1" applyBorder="1" applyAlignment="1">
      <alignment vertical="top" wrapText="1"/>
    </xf>
    <xf numFmtId="0" fontId="2" fillId="2" borderId="32" xfId="2" applyFont="1" applyFill="1" applyBorder="1" applyAlignment="1">
      <alignment vertical="top" wrapText="1"/>
    </xf>
    <xf numFmtId="0" fontId="2" fillId="2" borderId="24" xfId="0" applyFont="1" applyFill="1" applyBorder="1" applyAlignment="1">
      <alignment horizontal="left" vertical="top" wrapText="1"/>
    </xf>
    <xf numFmtId="0" fontId="10" fillId="2" borderId="45" xfId="0" applyFont="1" applyFill="1" applyBorder="1" applyAlignment="1">
      <alignment horizontal="center" vertical="center"/>
    </xf>
    <xf numFmtId="0" fontId="2" fillId="2" borderId="46" xfId="0" applyFont="1" applyFill="1" applyBorder="1"/>
    <xf numFmtId="0" fontId="2" fillId="2" borderId="2" xfId="2" quotePrefix="1" applyFont="1" applyFill="1" applyBorder="1" applyAlignment="1">
      <alignment vertical="top" wrapText="1"/>
    </xf>
    <xf numFmtId="0" fontId="10" fillId="2" borderId="49" xfId="0" applyFont="1" applyFill="1" applyBorder="1" applyAlignment="1">
      <alignment horizontal="center" vertical="center" wrapText="1"/>
    </xf>
    <xf numFmtId="0" fontId="5" fillId="3" borderId="43" xfId="2" applyFont="1" applyFill="1" applyBorder="1" applyAlignment="1">
      <alignment horizontal="center" vertical="center" wrapText="1"/>
    </xf>
    <xf numFmtId="0" fontId="14" fillId="2" borderId="24" xfId="2" applyFont="1" applyFill="1" applyBorder="1" applyAlignment="1">
      <alignment horizontal="left" wrapText="1"/>
    </xf>
    <xf numFmtId="0" fontId="2" fillId="7" borderId="24" xfId="2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4" fillId="2" borderId="1" xfId="0" quotePrefix="1" applyFont="1" applyFill="1" applyBorder="1" applyAlignment="1">
      <alignment horizontal="left" vertical="top" wrapText="1"/>
    </xf>
    <xf numFmtId="0" fontId="14" fillId="2" borderId="25" xfId="0" quotePrefix="1" applyFont="1" applyFill="1" applyBorder="1" applyAlignment="1">
      <alignment horizontal="left" vertical="top" wrapText="1"/>
    </xf>
    <xf numFmtId="0" fontId="23" fillId="0" borderId="0" xfId="0" applyFont="1"/>
    <xf numFmtId="0" fontId="8" fillId="5" borderId="50" xfId="2" applyFont="1" applyFill="1" applyBorder="1" applyAlignment="1">
      <alignment horizontal="left" vertical="center"/>
    </xf>
    <xf numFmtId="0" fontId="8" fillId="5" borderId="51" xfId="2" applyFont="1" applyFill="1" applyBorder="1" applyAlignment="1">
      <alignment horizontal="left" vertical="center"/>
    </xf>
    <xf numFmtId="0" fontId="24" fillId="2" borderId="24" xfId="0" applyFont="1" applyFill="1" applyBorder="1" applyAlignment="1">
      <alignment vertical="top" wrapText="1"/>
    </xf>
    <xf numFmtId="0" fontId="25" fillId="0" borderId="24" xfId="0" applyFont="1" applyFill="1" applyBorder="1"/>
    <xf numFmtId="0" fontId="2" fillId="0" borderId="24" xfId="0" applyFont="1" applyFill="1" applyBorder="1"/>
    <xf numFmtId="0" fontId="2" fillId="0" borderId="24" xfId="2" applyFont="1" applyFill="1" applyBorder="1" applyAlignment="1">
      <alignment vertical="top" wrapText="1"/>
    </xf>
    <xf numFmtId="0" fontId="14" fillId="0" borderId="2" xfId="0" quotePrefix="1" applyFont="1" applyFill="1" applyBorder="1" applyAlignment="1">
      <alignment horizontal="left" vertical="top" wrapText="1"/>
    </xf>
    <xf numFmtId="0" fontId="2" fillId="0" borderId="24" xfId="0" quotePrefix="1" applyFont="1" applyFill="1" applyBorder="1" applyAlignment="1">
      <alignment horizontal="left" vertical="top" wrapText="1"/>
    </xf>
    <xf numFmtId="0" fontId="0" fillId="8" borderId="0" xfId="0" applyFill="1"/>
    <xf numFmtId="0" fontId="8" fillId="9" borderId="3" xfId="2" applyFont="1" applyFill="1" applyBorder="1" applyAlignment="1">
      <alignment horizontal="left" vertical="center"/>
    </xf>
    <xf numFmtId="0" fontId="8" fillId="9" borderId="21" xfId="2" applyFont="1" applyFill="1" applyBorder="1" applyAlignment="1">
      <alignment horizontal="left" vertical="center"/>
    </xf>
    <xf numFmtId="0" fontId="8" fillId="9" borderId="1" xfId="2" applyFont="1" applyFill="1" applyBorder="1" applyAlignment="1">
      <alignment horizontal="left" vertical="center"/>
    </xf>
    <xf numFmtId="0" fontId="25" fillId="2" borderId="24" xfId="0" applyFont="1" applyFill="1" applyBorder="1" applyAlignment="1">
      <alignment vertical="top" wrapText="1"/>
    </xf>
    <xf numFmtId="0" fontId="25" fillId="2" borderId="20" xfId="0" applyFont="1" applyFill="1" applyBorder="1" applyAlignment="1">
      <alignment vertical="top" wrapText="1"/>
    </xf>
    <xf numFmtId="0" fontId="2" fillId="0" borderId="2" xfId="2" applyFont="1" applyFill="1" applyBorder="1" applyAlignment="1">
      <alignment vertical="top" wrapText="1"/>
    </xf>
    <xf numFmtId="0" fontId="10" fillId="0" borderId="2" xfId="0" quotePrefix="1" applyFont="1" applyFill="1" applyBorder="1" applyAlignment="1">
      <alignment horizontal="left" vertical="top" wrapText="1"/>
    </xf>
    <xf numFmtId="0" fontId="25" fillId="2" borderId="2" xfId="0" applyFont="1" applyFill="1" applyBorder="1" applyAlignment="1">
      <alignment vertical="top" wrapText="1"/>
    </xf>
    <xf numFmtId="0" fontId="25" fillId="5" borderId="3" xfId="2" applyFont="1" applyFill="1" applyBorder="1" applyAlignment="1">
      <alignment horizontal="left" vertical="center"/>
    </xf>
    <xf numFmtId="0" fontId="0" fillId="0" borderId="0" xfId="0" applyFill="1"/>
    <xf numFmtId="0" fontId="24" fillId="0" borderId="24" xfId="0" applyFont="1" applyFill="1" applyBorder="1" applyAlignment="1">
      <alignment vertical="top" wrapText="1"/>
    </xf>
    <xf numFmtId="0" fontId="14" fillId="0" borderId="24" xfId="0" quotePrefix="1" applyFont="1" applyFill="1" applyBorder="1" applyAlignment="1">
      <alignment horizontal="left" vertical="top" wrapText="1"/>
    </xf>
    <xf numFmtId="0" fontId="25" fillId="5" borderId="50" xfId="2" applyFont="1" applyFill="1" applyBorder="1" applyAlignment="1">
      <alignment horizontal="left" vertical="center"/>
    </xf>
    <xf numFmtId="0" fontId="24" fillId="2" borderId="2" xfId="0" applyFont="1" applyFill="1" applyBorder="1" applyAlignment="1">
      <alignment vertical="top" wrapText="1"/>
    </xf>
    <xf numFmtId="0" fontId="26" fillId="3" borderId="2" xfId="2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wrapText="1"/>
    </xf>
    <xf numFmtId="0" fontId="25" fillId="2" borderId="0" xfId="0" applyFont="1" applyFill="1" applyBorder="1" applyAlignment="1">
      <alignment horizontal="center" wrapText="1"/>
    </xf>
    <xf numFmtId="0" fontId="25" fillId="2" borderId="0" xfId="0" applyFont="1" applyFill="1" applyAlignment="1">
      <alignment wrapText="1"/>
    </xf>
    <xf numFmtId="0" fontId="14" fillId="2" borderId="51" xfId="0" quotePrefix="1" applyFont="1" applyFill="1" applyBorder="1" applyAlignment="1">
      <alignment horizontal="left" vertical="top" wrapText="1"/>
    </xf>
    <xf numFmtId="0" fontId="2" fillId="2" borderId="0" xfId="0" quotePrefix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2" borderId="25" xfId="2" applyFont="1" applyFill="1" applyBorder="1" applyAlignment="1">
      <alignment vertical="top" wrapText="1"/>
    </xf>
    <xf numFmtId="0" fontId="25" fillId="0" borderId="2" xfId="0" applyFont="1" applyFill="1" applyBorder="1" applyAlignment="1">
      <alignment vertical="top" wrapText="1"/>
    </xf>
    <xf numFmtId="0" fontId="10" fillId="0" borderId="20" xfId="0" quotePrefix="1" applyFont="1" applyFill="1" applyBorder="1" applyAlignment="1">
      <alignment horizontal="left" vertical="top" wrapText="1"/>
    </xf>
    <xf numFmtId="0" fontId="24" fillId="10" borderId="24" xfId="0" applyFont="1" applyFill="1" applyBorder="1" applyAlignment="1">
      <alignment vertical="top" wrapText="1"/>
    </xf>
    <xf numFmtId="0" fontId="2" fillId="10" borderId="24" xfId="2" applyFont="1" applyFill="1" applyBorder="1" applyAlignment="1">
      <alignment vertical="top" wrapText="1"/>
    </xf>
    <xf numFmtId="0" fontId="14" fillId="10" borderId="2" xfId="0" quotePrefix="1" applyFont="1" applyFill="1" applyBorder="1" applyAlignment="1">
      <alignment horizontal="left" vertical="top" wrapText="1"/>
    </xf>
    <xf numFmtId="0" fontId="2" fillId="10" borderId="24" xfId="0" quotePrefix="1" applyFont="1" applyFill="1" applyBorder="1" applyAlignment="1">
      <alignment horizontal="left" vertical="top" wrapText="1"/>
    </xf>
    <xf numFmtId="0" fontId="2" fillId="10" borderId="24" xfId="0" applyFont="1" applyFill="1" applyBorder="1" applyAlignment="1">
      <alignment horizontal="left" vertical="top" wrapText="1"/>
    </xf>
    <xf numFmtId="0" fontId="2" fillId="8" borderId="37" xfId="0" applyFont="1" applyFill="1" applyBorder="1" applyAlignment="1">
      <alignment horizontal="left" vertical="top" wrapText="1"/>
    </xf>
    <xf numFmtId="0" fontId="2" fillId="10" borderId="2" xfId="2" applyFont="1" applyFill="1" applyBorder="1" applyAlignment="1">
      <alignment vertical="top" wrapText="1"/>
    </xf>
    <xf numFmtId="0" fontId="25" fillId="10" borderId="24" xfId="0" applyFont="1" applyFill="1" applyBorder="1"/>
    <xf numFmtId="0" fontId="2" fillId="8" borderId="2" xfId="2" applyFont="1" applyFill="1" applyBorder="1" applyAlignment="1">
      <alignment vertical="top" wrapText="1"/>
    </xf>
    <xf numFmtId="0" fontId="14" fillId="8" borderId="2" xfId="0" quotePrefix="1" applyFont="1" applyFill="1" applyBorder="1" applyAlignment="1">
      <alignment horizontal="left" vertical="top" wrapText="1"/>
    </xf>
    <xf numFmtId="0" fontId="10" fillId="8" borderId="2" xfId="0" quotePrefix="1" applyFont="1" applyFill="1" applyBorder="1" applyAlignment="1">
      <alignment horizontal="left" vertical="top" wrapText="1"/>
    </xf>
    <xf numFmtId="0" fontId="2" fillId="8" borderId="24" xfId="0" applyFont="1" applyFill="1" applyBorder="1" applyAlignment="1">
      <alignment horizontal="left" vertical="top" wrapText="1"/>
    </xf>
    <xf numFmtId="0" fontId="2" fillId="11" borderId="2" xfId="2" applyFont="1" applyFill="1" applyBorder="1" applyAlignment="1">
      <alignment vertical="top" wrapText="1"/>
    </xf>
    <xf numFmtId="0" fontId="2" fillId="11" borderId="34" xfId="2" applyFont="1" applyFill="1" applyBorder="1" applyAlignment="1">
      <alignment vertical="top" wrapText="1"/>
    </xf>
    <xf numFmtId="0" fontId="2" fillId="11" borderId="0" xfId="2" applyFont="1" applyFill="1" applyBorder="1" applyAlignment="1">
      <alignment vertical="top" wrapText="1"/>
    </xf>
    <xf numFmtId="0" fontId="2" fillId="13" borderId="24" xfId="0" applyFont="1" applyFill="1" applyBorder="1" applyAlignment="1">
      <alignment horizontal="left" vertical="top" wrapText="1"/>
    </xf>
    <xf numFmtId="0" fontId="2" fillId="13" borderId="2" xfId="2" applyFont="1" applyFill="1" applyBorder="1" applyAlignment="1">
      <alignment vertical="top" wrapText="1"/>
    </xf>
    <xf numFmtId="0" fontId="8" fillId="12" borderId="1" xfId="2" applyFont="1" applyFill="1" applyBorder="1" applyAlignment="1">
      <alignment horizontal="left" vertical="center"/>
    </xf>
    <xf numFmtId="0" fontId="8" fillId="12" borderId="0" xfId="2" applyFont="1" applyFill="1" applyBorder="1" applyAlignment="1">
      <alignment horizontal="left" vertical="center"/>
    </xf>
    <xf numFmtId="0" fontId="8" fillId="12" borderId="21" xfId="2" applyFont="1" applyFill="1" applyBorder="1" applyAlignment="1">
      <alignment horizontal="left" vertical="center"/>
    </xf>
    <xf numFmtId="0" fontId="25" fillId="12" borderId="3" xfId="2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3" fillId="2" borderId="1" xfId="0" applyNumberFormat="1" applyFont="1" applyFill="1" applyBorder="1" applyAlignment="1"/>
    <xf numFmtId="0" fontId="4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7" borderId="15" xfId="2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left" vertical="top" wrapText="1"/>
    </xf>
    <xf numFmtId="0" fontId="14" fillId="2" borderId="15" xfId="2" applyFont="1" applyFill="1" applyBorder="1" applyAlignment="1">
      <alignment horizontal="left" wrapText="1"/>
    </xf>
    <xf numFmtId="0" fontId="14" fillId="2" borderId="1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2" borderId="44" xfId="0" applyFont="1" applyFill="1" applyBorder="1" applyAlignment="1">
      <alignment horizontal="left" vertical="top" wrapText="1"/>
    </xf>
    <xf numFmtId="0" fontId="2" fillId="2" borderId="42" xfId="0" applyFont="1" applyFill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43" xfId="2" applyFont="1" applyFill="1" applyBorder="1" applyAlignment="1">
      <alignment horizontal="left" vertical="top" wrapText="1"/>
    </xf>
    <xf numFmtId="0" fontId="2" fillId="2" borderId="41" xfId="2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 wrapText="1"/>
    </xf>
    <xf numFmtId="0" fontId="2" fillId="2" borderId="48" xfId="0" applyFont="1" applyFill="1" applyBorder="1" applyAlignment="1">
      <alignment horizontal="left" vertical="top" wrapText="1"/>
    </xf>
    <xf numFmtId="0" fontId="2" fillId="2" borderId="47" xfId="0" applyFont="1" applyFill="1" applyBorder="1" applyAlignment="1">
      <alignment horizontal="left" vertical="top" wrapText="1"/>
    </xf>
    <xf numFmtId="0" fontId="4" fillId="2" borderId="2" xfId="3" applyFont="1" applyFill="1" applyBorder="1" applyAlignment="1">
      <alignment vertical="top"/>
    </xf>
    <xf numFmtId="0" fontId="1" fillId="2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2" fillId="0" borderId="20" xfId="2" applyFont="1" applyFill="1" applyBorder="1" applyAlignment="1">
      <alignment horizontal="left" vertical="top" wrapText="1"/>
    </xf>
    <xf numFmtId="0" fontId="2" fillId="0" borderId="43" xfId="2" applyFont="1" applyFill="1" applyBorder="1" applyAlignment="1">
      <alignment horizontal="left" vertical="top" wrapText="1"/>
    </xf>
    <xf numFmtId="0" fontId="2" fillId="0" borderId="44" xfId="0" applyFont="1" applyFill="1" applyBorder="1" applyAlignment="1">
      <alignment horizontal="left" vertical="top" wrapText="1"/>
    </xf>
    <xf numFmtId="0" fontId="2" fillId="0" borderId="42" xfId="0" applyFont="1" applyFill="1" applyBorder="1" applyAlignment="1">
      <alignment horizontal="left" vertical="top" wrapText="1"/>
    </xf>
    <xf numFmtId="0" fontId="5" fillId="3" borderId="23" xfId="0" applyNumberFormat="1" applyFont="1" applyFill="1" applyBorder="1" applyAlignment="1">
      <alignment horizontal="center" wrapText="1"/>
    </xf>
    <xf numFmtId="0" fontId="2" fillId="2" borderId="23" xfId="0" applyNumberFormat="1" applyFont="1" applyFill="1" applyBorder="1" applyAlignment="1">
      <alignment horizontal="center"/>
    </xf>
    <xf numFmtId="0" fontId="16" fillId="3" borderId="23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_Functional Test Case v1.0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Tai%20lieu-DoAnCNPM/Template_Test%20Case-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>
        <row r="5">
          <cell r="C5" t="str">
            <v>&lt;Project Code&gt;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C1" workbookViewId="0">
      <selection activeCell="G4" sqref="G4"/>
    </sheetView>
  </sheetViews>
  <sheetFormatPr defaultRowHeight="12.75"/>
  <cols>
    <col min="1" max="1" width="2.5703125" style="71" customWidth="1"/>
    <col min="2" max="2" width="22.42578125" style="99" customWidth="1"/>
    <col min="3" max="3" width="10.5703125" style="71" customWidth="1"/>
    <col min="4" max="4" width="16.5703125" style="71" customWidth="1"/>
    <col min="5" max="5" width="9.140625" style="71" customWidth="1"/>
    <col min="6" max="6" width="35.5703125" style="71" customWidth="1"/>
    <col min="7" max="7" width="74.5703125" style="71" customWidth="1"/>
    <col min="8" max="256" width="9.140625" style="71"/>
    <col min="257" max="257" width="2.5703125" style="71" customWidth="1"/>
    <col min="258" max="258" width="22.42578125" style="71" customWidth="1"/>
    <col min="259" max="259" width="10.5703125" style="71" customWidth="1"/>
    <col min="260" max="260" width="16.5703125" style="71" customWidth="1"/>
    <col min="261" max="261" width="9.140625" style="71" customWidth="1"/>
    <col min="262" max="262" width="35.5703125" style="71" customWidth="1"/>
    <col min="263" max="263" width="35.42578125" style="71" customWidth="1"/>
    <col min="264" max="512" width="9.140625" style="71"/>
    <col min="513" max="513" width="2.5703125" style="71" customWidth="1"/>
    <col min="514" max="514" width="22.42578125" style="71" customWidth="1"/>
    <col min="515" max="515" width="10.5703125" style="71" customWidth="1"/>
    <col min="516" max="516" width="16.5703125" style="71" customWidth="1"/>
    <col min="517" max="517" width="9.140625" style="71" customWidth="1"/>
    <col min="518" max="518" width="35.5703125" style="71" customWidth="1"/>
    <col min="519" max="519" width="35.42578125" style="71" customWidth="1"/>
    <col min="520" max="768" width="9.140625" style="71"/>
    <col min="769" max="769" width="2.5703125" style="71" customWidth="1"/>
    <col min="770" max="770" width="22.42578125" style="71" customWidth="1"/>
    <col min="771" max="771" width="10.5703125" style="71" customWidth="1"/>
    <col min="772" max="772" width="16.5703125" style="71" customWidth="1"/>
    <col min="773" max="773" width="9.140625" style="71" customWidth="1"/>
    <col min="774" max="774" width="35.5703125" style="71" customWidth="1"/>
    <col min="775" max="775" width="35.42578125" style="71" customWidth="1"/>
    <col min="776" max="1024" width="9.140625" style="71"/>
    <col min="1025" max="1025" width="2.5703125" style="71" customWidth="1"/>
    <col min="1026" max="1026" width="22.42578125" style="71" customWidth="1"/>
    <col min="1027" max="1027" width="10.5703125" style="71" customWidth="1"/>
    <col min="1028" max="1028" width="16.5703125" style="71" customWidth="1"/>
    <col min="1029" max="1029" width="9.140625" style="71" customWidth="1"/>
    <col min="1030" max="1030" width="35.5703125" style="71" customWidth="1"/>
    <col min="1031" max="1031" width="35.42578125" style="71" customWidth="1"/>
    <col min="1032" max="1280" width="9.140625" style="71"/>
    <col min="1281" max="1281" width="2.5703125" style="71" customWidth="1"/>
    <col min="1282" max="1282" width="22.42578125" style="71" customWidth="1"/>
    <col min="1283" max="1283" width="10.5703125" style="71" customWidth="1"/>
    <col min="1284" max="1284" width="16.5703125" style="71" customWidth="1"/>
    <col min="1285" max="1285" width="9.140625" style="71" customWidth="1"/>
    <col min="1286" max="1286" width="35.5703125" style="71" customWidth="1"/>
    <col min="1287" max="1287" width="35.42578125" style="71" customWidth="1"/>
    <col min="1288" max="1536" width="9.140625" style="71"/>
    <col min="1537" max="1537" width="2.5703125" style="71" customWidth="1"/>
    <col min="1538" max="1538" width="22.42578125" style="71" customWidth="1"/>
    <col min="1539" max="1539" width="10.5703125" style="71" customWidth="1"/>
    <col min="1540" max="1540" width="16.5703125" style="71" customWidth="1"/>
    <col min="1541" max="1541" width="9.140625" style="71" customWidth="1"/>
    <col min="1542" max="1542" width="35.5703125" style="71" customWidth="1"/>
    <col min="1543" max="1543" width="35.42578125" style="71" customWidth="1"/>
    <col min="1544" max="1792" width="9.140625" style="71"/>
    <col min="1793" max="1793" width="2.5703125" style="71" customWidth="1"/>
    <col min="1794" max="1794" width="22.42578125" style="71" customWidth="1"/>
    <col min="1795" max="1795" width="10.5703125" style="71" customWidth="1"/>
    <col min="1796" max="1796" width="16.5703125" style="71" customWidth="1"/>
    <col min="1797" max="1797" width="9.140625" style="71" customWidth="1"/>
    <col min="1798" max="1798" width="35.5703125" style="71" customWidth="1"/>
    <col min="1799" max="1799" width="35.42578125" style="71" customWidth="1"/>
    <col min="1800" max="2048" width="9.140625" style="71"/>
    <col min="2049" max="2049" width="2.5703125" style="71" customWidth="1"/>
    <col min="2050" max="2050" width="22.42578125" style="71" customWidth="1"/>
    <col min="2051" max="2051" width="10.5703125" style="71" customWidth="1"/>
    <col min="2052" max="2052" width="16.5703125" style="71" customWidth="1"/>
    <col min="2053" max="2053" width="9.140625" style="71" customWidth="1"/>
    <col min="2054" max="2054" width="35.5703125" style="71" customWidth="1"/>
    <col min="2055" max="2055" width="35.42578125" style="71" customWidth="1"/>
    <col min="2056" max="2304" width="9.140625" style="71"/>
    <col min="2305" max="2305" width="2.5703125" style="71" customWidth="1"/>
    <col min="2306" max="2306" width="22.42578125" style="71" customWidth="1"/>
    <col min="2307" max="2307" width="10.5703125" style="71" customWidth="1"/>
    <col min="2308" max="2308" width="16.5703125" style="71" customWidth="1"/>
    <col min="2309" max="2309" width="9.140625" style="71" customWidth="1"/>
    <col min="2310" max="2310" width="35.5703125" style="71" customWidth="1"/>
    <col min="2311" max="2311" width="35.42578125" style="71" customWidth="1"/>
    <col min="2312" max="2560" width="9.140625" style="71"/>
    <col min="2561" max="2561" width="2.5703125" style="71" customWidth="1"/>
    <col min="2562" max="2562" width="22.42578125" style="71" customWidth="1"/>
    <col min="2563" max="2563" width="10.5703125" style="71" customWidth="1"/>
    <col min="2564" max="2564" width="16.5703125" style="71" customWidth="1"/>
    <col min="2565" max="2565" width="9.140625" style="71" customWidth="1"/>
    <col min="2566" max="2566" width="35.5703125" style="71" customWidth="1"/>
    <col min="2567" max="2567" width="35.42578125" style="71" customWidth="1"/>
    <col min="2568" max="2816" width="9.140625" style="71"/>
    <col min="2817" max="2817" width="2.5703125" style="71" customWidth="1"/>
    <col min="2818" max="2818" width="22.42578125" style="71" customWidth="1"/>
    <col min="2819" max="2819" width="10.5703125" style="71" customWidth="1"/>
    <col min="2820" max="2820" width="16.5703125" style="71" customWidth="1"/>
    <col min="2821" max="2821" width="9.140625" style="71" customWidth="1"/>
    <col min="2822" max="2822" width="35.5703125" style="71" customWidth="1"/>
    <col min="2823" max="2823" width="35.42578125" style="71" customWidth="1"/>
    <col min="2824" max="3072" width="9.140625" style="71"/>
    <col min="3073" max="3073" width="2.5703125" style="71" customWidth="1"/>
    <col min="3074" max="3074" width="22.42578125" style="71" customWidth="1"/>
    <col min="3075" max="3075" width="10.5703125" style="71" customWidth="1"/>
    <col min="3076" max="3076" width="16.5703125" style="71" customWidth="1"/>
    <col min="3077" max="3077" width="9.140625" style="71" customWidth="1"/>
    <col min="3078" max="3078" width="35.5703125" style="71" customWidth="1"/>
    <col min="3079" max="3079" width="35.42578125" style="71" customWidth="1"/>
    <col min="3080" max="3328" width="9.140625" style="71"/>
    <col min="3329" max="3329" width="2.5703125" style="71" customWidth="1"/>
    <col min="3330" max="3330" width="22.42578125" style="71" customWidth="1"/>
    <col min="3331" max="3331" width="10.5703125" style="71" customWidth="1"/>
    <col min="3332" max="3332" width="16.5703125" style="71" customWidth="1"/>
    <col min="3333" max="3333" width="9.140625" style="71" customWidth="1"/>
    <col min="3334" max="3334" width="35.5703125" style="71" customWidth="1"/>
    <col min="3335" max="3335" width="35.42578125" style="71" customWidth="1"/>
    <col min="3336" max="3584" width="9.140625" style="71"/>
    <col min="3585" max="3585" width="2.5703125" style="71" customWidth="1"/>
    <col min="3586" max="3586" width="22.42578125" style="71" customWidth="1"/>
    <col min="3587" max="3587" width="10.5703125" style="71" customWidth="1"/>
    <col min="3588" max="3588" width="16.5703125" style="71" customWidth="1"/>
    <col min="3589" max="3589" width="9.140625" style="71" customWidth="1"/>
    <col min="3590" max="3590" width="35.5703125" style="71" customWidth="1"/>
    <col min="3591" max="3591" width="35.42578125" style="71" customWidth="1"/>
    <col min="3592" max="3840" width="9.140625" style="71"/>
    <col min="3841" max="3841" width="2.5703125" style="71" customWidth="1"/>
    <col min="3842" max="3842" width="22.42578125" style="71" customWidth="1"/>
    <col min="3843" max="3843" width="10.5703125" style="71" customWidth="1"/>
    <col min="3844" max="3844" width="16.5703125" style="71" customWidth="1"/>
    <col min="3845" max="3845" width="9.140625" style="71" customWidth="1"/>
    <col min="3846" max="3846" width="35.5703125" style="71" customWidth="1"/>
    <col min="3847" max="3847" width="35.42578125" style="71" customWidth="1"/>
    <col min="3848" max="4096" width="9.140625" style="71"/>
    <col min="4097" max="4097" width="2.5703125" style="71" customWidth="1"/>
    <col min="4098" max="4098" width="22.42578125" style="71" customWidth="1"/>
    <col min="4099" max="4099" width="10.5703125" style="71" customWidth="1"/>
    <col min="4100" max="4100" width="16.5703125" style="71" customWidth="1"/>
    <col min="4101" max="4101" width="9.140625" style="71" customWidth="1"/>
    <col min="4102" max="4102" width="35.5703125" style="71" customWidth="1"/>
    <col min="4103" max="4103" width="35.42578125" style="71" customWidth="1"/>
    <col min="4104" max="4352" width="9.140625" style="71"/>
    <col min="4353" max="4353" width="2.5703125" style="71" customWidth="1"/>
    <col min="4354" max="4354" width="22.42578125" style="71" customWidth="1"/>
    <col min="4355" max="4355" width="10.5703125" style="71" customWidth="1"/>
    <col min="4356" max="4356" width="16.5703125" style="71" customWidth="1"/>
    <col min="4357" max="4357" width="9.140625" style="71" customWidth="1"/>
    <col min="4358" max="4358" width="35.5703125" style="71" customWidth="1"/>
    <col min="4359" max="4359" width="35.42578125" style="71" customWidth="1"/>
    <col min="4360" max="4608" width="9.140625" style="71"/>
    <col min="4609" max="4609" width="2.5703125" style="71" customWidth="1"/>
    <col min="4610" max="4610" width="22.42578125" style="71" customWidth="1"/>
    <col min="4611" max="4611" width="10.5703125" style="71" customWidth="1"/>
    <col min="4612" max="4612" width="16.5703125" style="71" customWidth="1"/>
    <col min="4613" max="4613" width="9.140625" style="71" customWidth="1"/>
    <col min="4614" max="4614" width="35.5703125" style="71" customWidth="1"/>
    <col min="4615" max="4615" width="35.42578125" style="71" customWidth="1"/>
    <col min="4616" max="4864" width="9.140625" style="71"/>
    <col min="4865" max="4865" width="2.5703125" style="71" customWidth="1"/>
    <col min="4866" max="4866" width="22.42578125" style="71" customWidth="1"/>
    <col min="4867" max="4867" width="10.5703125" style="71" customWidth="1"/>
    <col min="4868" max="4868" width="16.5703125" style="71" customWidth="1"/>
    <col min="4869" max="4869" width="9.140625" style="71" customWidth="1"/>
    <col min="4870" max="4870" width="35.5703125" style="71" customWidth="1"/>
    <col min="4871" max="4871" width="35.42578125" style="71" customWidth="1"/>
    <col min="4872" max="5120" width="9.140625" style="71"/>
    <col min="5121" max="5121" width="2.5703125" style="71" customWidth="1"/>
    <col min="5122" max="5122" width="22.42578125" style="71" customWidth="1"/>
    <col min="5123" max="5123" width="10.5703125" style="71" customWidth="1"/>
    <col min="5124" max="5124" width="16.5703125" style="71" customWidth="1"/>
    <col min="5125" max="5125" width="9.140625" style="71" customWidth="1"/>
    <col min="5126" max="5126" width="35.5703125" style="71" customWidth="1"/>
    <col min="5127" max="5127" width="35.42578125" style="71" customWidth="1"/>
    <col min="5128" max="5376" width="9.140625" style="71"/>
    <col min="5377" max="5377" width="2.5703125" style="71" customWidth="1"/>
    <col min="5378" max="5378" width="22.42578125" style="71" customWidth="1"/>
    <col min="5379" max="5379" width="10.5703125" style="71" customWidth="1"/>
    <col min="5380" max="5380" width="16.5703125" style="71" customWidth="1"/>
    <col min="5381" max="5381" width="9.140625" style="71" customWidth="1"/>
    <col min="5382" max="5382" width="35.5703125" style="71" customWidth="1"/>
    <col min="5383" max="5383" width="35.42578125" style="71" customWidth="1"/>
    <col min="5384" max="5632" width="9.140625" style="71"/>
    <col min="5633" max="5633" width="2.5703125" style="71" customWidth="1"/>
    <col min="5634" max="5634" width="22.42578125" style="71" customWidth="1"/>
    <col min="5635" max="5635" width="10.5703125" style="71" customWidth="1"/>
    <col min="5636" max="5636" width="16.5703125" style="71" customWidth="1"/>
    <col min="5637" max="5637" width="9.140625" style="71" customWidth="1"/>
    <col min="5638" max="5638" width="35.5703125" style="71" customWidth="1"/>
    <col min="5639" max="5639" width="35.42578125" style="71" customWidth="1"/>
    <col min="5640" max="5888" width="9.140625" style="71"/>
    <col min="5889" max="5889" width="2.5703125" style="71" customWidth="1"/>
    <col min="5890" max="5890" width="22.42578125" style="71" customWidth="1"/>
    <col min="5891" max="5891" width="10.5703125" style="71" customWidth="1"/>
    <col min="5892" max="5892" width="16.5703125" style="71" customWidth="1"/>
    <col min="5893" max="5893" width="9.140625" style="71" customWidth="1"/>
    <col min="5894" max="5894" width="35.5703125" style="71" customWidth="1"/>
    <col min="5895" max="5895" width="35.42578125" style="71" customWidth="1"/>
    <col min="5896" max="6144" width="9.140625" style="71"/>
    <col min="6145" max="6145" width="2.5703125" style="71" customWidth="1"/>
    <col min="6146" max="6146" width="22.42578125" style="71" customWidth="1"/>
    <col min="6147" max="6147" width="10.5703125" style="71" customWidth="1"/>
    <col min="6148" max="6148" width="16.5703125" style="71" customWidth="1"/>
    <col min="6149" max="6149" width="9.140625" style="71" customWidth="1"/>
    <col min="6150" max="6150" width="35.5703125" style="71" customWidth="1"/>
    <col min="6151" max="6151" width="35.42578125" style="71" customWidth="1"/>
    <col min="6152" max="6400" width="9.140625" style="71"/>
    <col min="6401" max="6401" width="2.5703125" style="71" customWidth="1"/>
    <col min="6402" max="6402" width="22.42578125" style="71" customWidth="1"/>
    <col min="6403" max="6403" width="10.5703125" style="71" customWidth="1"/>
    <col min="6404" max="6404" width="16.5703125" style="71" customWidth="1"/>
    <col min="6405" max="6405" width="9.140625" style="71" customWidth="1"/>
    <col min="6406" max="6406" width="35.5703125" style="71" customWidth="1"/>
    <col min="6407" max="6407" width="35.42578125" style="71" customWidth="1"/>
    <col min="6408" max="6656" width="9.140625" style="71"/>
    <col min="6657" max="6657" width="2.5703125" style="71" customWidth="1"/>
    <col min="6658" max="6658" width="22.42578125" style="71" customWidth="1"/>
    <col min="6659" max="6659" width="10.5703125" style="71" customWidth="1"/>
    <col min="6660" max="6660" width="16.5703125" style="71" customWidth="1"/>
    <col min="6661" max="6661" width="9.140625" style="71" customWidth="1"/>
    <col min="6662" max="6662" width="35.5703125" style="71" customWidth="1"/>
    <col min="6663" max="6663" width="35.42578125" style="71" customWidth="1"/>
    <col min="6664" max="6912" width="9.140625" style="71"/>
    <col min="6913" max="6913" width="2.5703125" style="71" customWidth="1"/>
    <col min="6914" max="6914" width="22.42578125" style="71" customWidth="1"/>
    <col min="6915" max="6915" width="10.5703125" style="71" customWidth="1"/>
    <col min="6916" max="6916" width="16.5703125" style="71" customWidth="1"/>
    <col min="6917" max="6917" width="9.140625" style="71" customWidth="1"/>
    <col min="6918" max="6918" width="35.5703125" style="71" customWidth="1"/>
    <col min="6919" max="6919" width="35.42578125" style="71" customWidth="1"/>
    <col min="6920" max="7168" width="9.140625" style="71"/>
    <col min="7169" max="7169" width="2.5703125" style="71" customWidth="1"/>
    <col min="7170" max="7170" width="22.42578125" style="71" customWidth="1"/>
    <col min="7171" max="7171" width="10.5703125" style="71" customWidth="1"/>
    <col min="7172" max="7172" width="16.5703125" style="71" customWidth="1"/>
    <col min="7173" max="7173" width="9.140625" style="71" customWidth="1"/>
    <col min="7174" max="7174" width="35.5703125" style="71" customWidth="1"/>
    <col min="7175" max="7175" width="35.42578125" style="71" customWidth="1"/>
    <col min="7176" max="7424" width="9.140625" style="71"/>
    <col min="7425" max="7425" width="2.5703125" style="71" customWidth="1"/>
    <col min="7426" max="7426" width="22.42578125" style="71" customWidth="1"/>
    <col min="7427" max="7427" width="10.5703125" style="71" customWidth="1"/>
    <col min="7428" max="7428" width="16.5703125" style="71" customWidth="1"/>
    <col min="7429" max="7429" width="9.140625" style="71" customWidth="1"/>
    <col min="7430" max="7430" width="35.5703125" style="71" customWidth="1"/>
    <col min="7431" max="7431" width="35.42578125" style="71" customWidth="1"/>
    <col min="7432" max="7680" width="9.140625" style="71"/>
    <col min="7681" max="7681" width="2.5703125" style="71" customWidth="1"/>
    <col min="7682" max="7682" width="22.42578125" style="71" customWidth="1"/>
    <col min="7683" max="7683" width="10.5703125" style="71" customWidth="1"/>
    <col min="7684" max="7684" width="16.5703125" style="71" customWidth="1"/>
    <col min="7685" max="7685" width="9.140625" style="71" customWidth="1"/>
    <col min="7686" max="7686" width="35.5703125" style="71" customWidth="1"/>
    <col min="7687" max="7687" width="35.42578125" style="71" customWidth="1"/>
    <col min="7688" max="7936" width="9.140625" style="71"/>
    <col min="7937" max="7937" width="2.5703125" style="71" customWidth="1"/>
    <col min="7938" max="7938" width="22.42578125" style="71" customWidth="1"/>
    <col min="7939" max="7939" width="10.5703125" style="71" customWidth="1"/>
    <col min="7940" max="7940" width="16.5703125" style="71" customWidth="1"/>
    <col min="7941" max="7941" width="9.140625" style="71" customWidth="1"/>
    <col min="7942" max="7942" width="35.5703125" style="71" customWidth="1"/>
    <col min="7943" max="7943" width="35.42578125" style="71" customWidth="1"/>
    <col min="7944" max="8192" width="9.140625" style="71"/>
    <col min="8193" max="8193" width="2.5703125" style="71" customWidth="1"/>
    <col min="8194" max="8194" width="22.42578125" style="71" customWidth="1"/>
    <col min="8195" max="8195" width="10.5703125" style="71" customWidth="1"/>
    <col min="8196" max="8196" width="16.5703125" style="71" customWidth="1"/>
    <col min="8197" max="8197" width="9.140625" style="71" customWidth="1"/>
    <col min="8198" max="8198" width="35.5703125" style="71" customWidth="1"/>
    <col min="8199" max="8199" width="35.42578125" style="71" customWidth="1"/>
    <col min="8200" max="8448" width="9.140625" style="71"/>
    <col min="8449" max="8449" width="2.5703125" style="71" customWidth="1"/>
    <col min="8450" max="8450" width="22.42578125" style="71" customWidth="1"/>
    <col min="8451" max="8451" width="10.5703125" style="71" customWidth="1"/>
    <col min="8452" max="8452" width="16.5703125" style="71" customWidth="1"/>
    <col min="8453" max="8453" width="9.140625" style="71" customWidth="1"/>
    <col min="8454" max="8454" width="35.5703125" style="71" customWidth="1"/>
    <col min="8455" max="8455" width="35.42578125" style="71" customWidth="1"/>
    <col min="8456" max="8704" width="9.140625" style="71"/>
    <col min="8705" max="8705" width="2.5703125" style="71" customWidth="1"/>
    <col min="8706" max="8706" width="22.42578125" style="71" customWidth="1"/>
    <col min="8707" max="8707" width="10.5703125" style="71" customWidth="1"/>
    <col min="8708" max="8708" width="16.5703125" style="71" customWidth="1"/>
    <col min="8709" max="8709" width="9.140625" style="71" customWidth="1"/>
    <col min="8710" max="8710" width="35.5703125" style="71" customWidth="1"/>
    <col min="8711" max="8711" width="35.42578125" style="71" customWidth="1"/>
    <col min="8712" max="8960" width="9.140625" style="71"/>
    <col min="8961" max="8961" width="2.5703125" style="71" customWidth="1"/>
    <col min="8962" max="8962" width="22.42578125" style="71" customWidth="1"/>
    <col min="8963" max="8963" width="10.5703125" style="71" customWidth="1"/>
    <col min="8964" max="8964" width="16.5703125" style="71" customWidth="1"/>
    <col min="8965" max="8965" width="9.140625" style="71" customWidth="1"/>
    <col min="8966" max="8966" width="35.5703125" style="71" customWidth="1"/>
    <col min="8967" max="8967" width="35.42578125" style="71" customWidth="1"/>
    <col min="8968" max="9216" width="9.140625" style="71"/>
    <col min="9217" max="9217" width="2.5703125" style="71" customWidth="1"/>
    <col min="9218" max="9218" width="22.42578125" style="71" customWidth="1"/>
    <col min="9219" max="9219" width="10.5703125" style="71" customWidth="1"/>
    <col min="9220" max="9220" width="16.5703125" style="71" customWidth="1"/>
    <col min="9221" max="9221" width="9.140625" style="71" customWidth="1"/>
    <col min="9222" max="9222" width="35.5703125" style="71" customWidth="1"/>
    <col min="9223" max="9223" width="35.42578125" style="71" customWidth="1"/>
    <col min="9224" max="9472" width="9.140625" style="71"/>
    <col min="9473" max="9473" width="2.5703125" style="71" customWidth="1"/>
    <col min="9474" max="9474" width="22.42578125" style="71" customWidth="1"/>
    <col min="9475" max="9475" width="10.5703125" style="71" customWidth="1"/>
    <col min="9476" max="9476" width="16.5703125" style="71" customWidth="1"/>
    <col min="9477" max="9477" width="9.140625" style="71" customWidth="1"/>
    <col min="9478" max="9478" width="35.5703125" style="71" customWidth="1"/>
    <col min="9479" max="9479" width="35.42578125" style="71" customWidth="1"/>
    <col min="9480" max="9728" width="9.140625" style="71"/>
    <col min="9729" max="9729" width="2.5703125" style="71" customWidth="1"/>
    <col min="9730" max="9730" width="22.42578125" style="71" customWidth="1"/>
    <col min="9731" max="9731" width="10.5703125" style="71" customWidth="1"/>
    <col min="9732" max="9732" width="16.5703125" style="71" customWidth="1"/>
    <col min="9733" max="9733" width="9.140625" style="71" customWidth="1"/>
    <col min="9734" max="9734" width="35.5703125" style="71" customWidth="1"/>
    <col min="9735" max="9735" width="35.42578125" style="71" customWidth="1"/>
    <col min="9736" max="9984" width="9.140625" style="71"/>
    <col min="9985" max="9985" width="2.5703125" style="71" customWidth="1"/>
    <col min="9986" max="9986" width="22.42578125" style="71" customWidth="1"/>
    <col min="9987" max="9987" width="10.5703125" style="71" customWidth="1"/>
    <col min="9988" max="9988" width="16.5703125" style="71" customWidth="1"/>
    <col min="9989" max="9989" width="9.140625" style="71" customWidth="1"/>
    <col min="9990" max="9990" width="35.5703125" style="71" customWidth="1"/>
    <col min="9991" max="9991" width="35.42578125" style="71" customWidth="1"/>
    <col min="9992" max="10240" width="9.140625" style="71"/>
    <col min="10241" max="10241" width="2.5703125" style="71" customWidth="1"/>
    <col min="10242" max="10242" width="22.42578125" style="71" customWidth="1"/>
    <col min="10243" max="10243" width="10.5703125" style="71" customWidth="1"/>
    <col min="10244" max="10244" width="16.5703125" style="71" customWidth="1"/>
    <col min="10245" max="10245" width="9.140625" style="71" customWidth="1"/>
    <col min="10246" max="10246" width="35.5703125" style="71" customWidth="1"/>
    <col min="10247" max="10247" width="35.42578125" style="71" customWidth="1"/>
    <col min="10248" max="10496" width="9.140625" style="71"/>
    <col min="10497" max="10497" width="2.5703125" style="71" customWidth="1"/>
    <col min="10498" max="10498" width="22.42578125" style="71" customWidth="1"/>
    <col min="10499" max="10499" width="10.5703125" style="71" customWidth="1"/>
    <col min="10500" max="10500" width="16.5703125" style="71" customWidth="1"/>
    <col min="10501" max="10501" width="9.140625" style="71" customWidth="1"/>
    <col min="10502" max="10502" width="35.5703125" style="71" customWidth="1"/>
    <col min="10503" max="10503" width="35.42578125" style="71" customWidth="1"/>
    <col min="10504" max="10752" width="9.140625" style="71"/>
    <col min="10753" max="10753" width="2.5703125" style="71" customWidth="1"/>
    <col min="10754" max="10754" width="22.42578125" style="71" customWidth="1"/>
    <col min="10755" max="10755" width="10.5703125" style="71" customWidth="1"/>
    <col min="10756" max="10756" width="16.5703125" style="71" customWidth="1"/>
    <col min="10757" max="10757" width="9.140625" style="71" customWidth="1"/>
    <col min="10758" max="10758" width="35.5703125" style="71" customWidth="1"/>
    <col min="10759" max="10759" width="35.42578125" style="71" customWidth="1"/>
    <col min="10760" max="11008" width="9.140625" style="71"/>
    <col min="11009" max="11009" width="2.5703125" style="71" customWidth="1"/>
    <col min="11010" max="11010" width="22.42578125" style="71" customWidth="1"/>
    <col min="11011" max="11011" width="10.5703125" style="71" customWidth="1"/>
    <col min="11012" max="11012" width="16.5703125" style="71" customWidth="1"/>
    <col min="11013" max="11013" width="9.140625" style="71" customWidth="1"/>
    <col min="11014" max="11014" width="35.5703125" style="71" customWidth="1"/>
    <col min="11015" max="11015" width="35.42578125" style="71" customWidth="1"/>
    <col min="11016" max="11264" width="9.140625" style="71"/>
    <col min="11265" max="11265" width="2.5703125" style="71" customWidth="1"/>
    <col min="11266" max="11266" width="22.42578125" style="71" customWidth="1"/>
    <col min="11267" max="11267" width="10.5703125" style="71" customWidth="1"/>
    <col min="11268" max="11268" width="16.5703125" style="71" customWidth="1"/>
    <col min="11269" max="11269" width="9.140625" style="71" customWidth="1"/>
    <col min="11270" max="11270" width="35.5703125" style="71" customWidth="1"/>
    <col min="11271" max="11271" width="35.42578125" style="71" customWidth="1"/>
    <col min="11272" max="11520" width="9.140625" style="71"/>
    <col min="11521" max="11521" width="2.5703125" style="71" customWidth="1"/>
    <col min="11522" max="11522" width="22.42578125" style="71" customWidth="1"/>
    <col min="11523" max="11523" width="10.5703125" style="71" customWidth="1"/>
    <col min="11524" max="11524" width="16.5703125" style="71" customWidth="1"/>
    <col min="11525" max="11525" width="9.140625" style="71" customWidth="1"/>
    <col min="11526" max="11526" width="35.5703125" style="71" customWidth="1"/>
    <col min="11527" max="11527" width="35.42578125" style="71" customWidth="1"/>
    <col min="11528" max="11776" width="9.140625" style="71"/>
    <col min="11777" max="11777" width="2.5703125" style="71" customWidth="1"/>
    <col min="11778" max="11778" width="22.42578125" style="71" customWidth="1"/>
    <col min="11779" max="11779" width="10.5703125" style="71" customWidth="1"/>
    <col min="11780" max="11780" width="16.5703125" style="71" customWidth="1"/>
    <col min="11781" max="11781" width="9.140625" style="71" customWidth="1"/>
    <col min="11782" max="11782" width="35.5703125" style="71" customWidth="1"/>
    <col min="11783" max="11783" width="35.42578125" style="71" customWidth="1"/>
    <col min="11784" max="12032" width="9.140625" style="71"/>
    <col min="12033" max="12033" width="2.5703125" style="71" customWidth="1"/>
    <col min="12034" max="12034" width="22.42578125" style="71" customWidth="1"/>
    <col min="12035" max="12035" width="10.5703125" style="71" customWidth="1"/>
    <col min="12036" max="12036" width="16.5703125" style="71" customWidth="1"/>
    <col min="12037" max="12037" width="9.140625" style="71" customWidth="1"/>
    <col min="12038" max="12038" width="35.5703125" style="71" customWidth="1"/>
    <col min="12039" max="12039" width="35.42578125" style="71" customWidth="1"/>
    <col min="12040" max="12288" width="9.140625" style="71"/>
    <col min="12289" max="12289" width="2.5703125" style="71" customWidth="1"/>
    <col min="12290" max="12290" width="22.42578125" style="71" customWidth="1"/>
    <col min="12291" max="12291" width="10.5703125" style="71" customWidth="1"/>
    <col min="12292" max="12292" width="16.5703125" style="71" customWidth="1"/>
    <col min="12293" max="12293" width="9.140625" style="71" customWidth="1"/>
    <col min="12294" max="12294" width="35.5703125" style="71" customWidth="1"/>
    <col min="12295" max="12295" width="35.42578125" style="71" customWidth="1"/>
    <col min="12296" max="12544" width="9.140625" style="71"/>
    <col min="12545" max="12545" width="2.5703125" style="71" customWidth="1"/>
    <col min="12546" max="12546" width="22.42578125" style="71" customWidth="1"/>
    <col min="12547" max="12547" width="10.5703125" style="71" customWidth="1"/>
    <col min="12548" max="12548" width="16.5703125" style="71" customWidth="1"/>
    <col min="12549" max="12549" width="9.140625" style="71" customWidth="1"/>
    <col min="12550" max="12550" width="35.5703125" style="71" customWidth="1"/>
    <col min="12551" max="12551" width="35.42578125" style="71" customWidth="1"/>
    <col min="12552" max="12800" width="9.140625" style="71"/>
    <col min="12801" max="12801" width="2.5703125" style="71" customWidth="1"/>
    <col min="12802" max="12802" width="22.42578125" style="71" customWidth="1"/>
    <col min="12803" max="12803" width="10.5703125" style="71" customWidth="1"/>
    <col min="12804" max="12804" width="16.5703125" style="71" customWidth="1"/>
    <col min="12805" max="12805" width="9.140625" style="71" customWidth="1"/>
    <col min="12806" max="12806" width="35.5703125" style="71" customWidth="1"/>
    <col min="12807" max="12807" width="35.42578125" style="71" customWidth="1"/>
    <col min="12808" max="13056" width="9.140625" style="71"/>
    <col min="13057" max="13057" width="2.5703125" style="71" customWidth="1"/>
    <col min="13058" max="13058" width="22.42578125" style="71" customWidth="1"/>
    <col min="13059" max="13059" width="10.5703125" style="71" customWidth="1"/>
    <col min="13060" max="13060" width="16.5703125" style="71" customWidth="1"/>
    <col min="13061" max="13061" width="9.140625" style="71" customWidth="1"/>
    <col min="13062" max="13062" width="35.5703125" style="71" customWidth="1"/>
    <col min="13063" max="13063" width="35.42578125" style="71" customWidth="1"/>
    <col min="13064" max="13312" width="9.140625" style="71"/>
    <col min="13313" max="13313" width="2.5703125" style="71" customWidth="1"/>
    <col min="13314" max="13314" width="22.42578125" style="71" customWidth="1"/>
    <col min="13315" max="13315" width="10.5703125" style="71" customWidth="1"/>
    <col min="13316" max="13316" width="16.5703125" style="71" customWidth="1"/>
    <col min="13317" max="13317" width="9.140625" style="71" customWidth="1"/>
    <col min="13318" max="13318" width="35.5703125" style="71" customWidth="1"/>
    <col min="13319" max="13319" width="35.42578125" style="71" customWidth="1"/>
    <col min="13320" max="13568" width="9.140625" style="71"/>
    <col min="13569" max="13569" width="2.5703125" style="71" customWidth="1"/>
    <col min="13570" max="13570" width="22.42578125" style="71" customWidth="1"/>
    <col min="13571" max="13571" width="10.5703125" style="71" customWidth="1"/>
    <col min="13572" max="13572" width="16.5703125" style="71" customWidth="1"/>
    <col min="13573" max="13573" width="9.140625" style="71" customWidth="1"/>
    <col min="13574" max="13574" width="35.5703125" style="71" customWidth="1"/>
    <col min="13575" max="13575" width="35.42578125" style="71" customWidth="1"/>
    <col min="13576" max="13824" width="9.140625" style="71"/>
    <col min="13825" max="13825" width="2.5703125" style="71" customWidth="1"/>
    <col min="13826" max="13826" width="22.42578125" style="71" customWidth="1"/>
    <col min="13827" max="13827" width="10.5703125" style="71" customWidth="1"/>
    <col min="13828" max="13828" width="16.5703125" style="71" customWidth="1"/>
    <col min="13829" max="13829" width="9.140625" style="71" customWidth="1"/>
    <col min="13830" max="13830" width="35.5703125" style="71" customWidth="1"/>
    <col min="13831" max="13831" width="35.42578125" style="71" customWidth="1"/>
    <col min="13832" max="14080" width="9.140625" style="71"/>
    <col min="14081" max="14081" width="2.5703125" style="71" customWidth="1"/>
    <col min="14082" max="14082" width="22.42578125" style="71" customWidth="1"/>
    <col min="14083" max="14083" width="10.5703125" style="71" customWidth="1"/>
    <col min="14084" max="14084" width="16.5703125" style="71" customWidth="1"/>
    <col min="14085" max="14085" width="9.140625" style="71" customWidth="1"/>
    <col min="14086" max="14086" width="35.5703125" style="71" customWidth="1"/>
    <col min="14087" max="14087" width="35.42578125" style="71" customWidth="1"/>
    <col min="14088" max="14336" width="9.140625" style="71"/>
    <col min="14337" max="14337" width="2.5703125" style="71" customWidth="1"/>
    <col min="14338" max="14338" width="22.42578125" style="71" customWidth="1"/>
    <col min="14339" max="14339" width="10.5703125" style="71" customWidth="1"/>
    <col min="14340" max="14340" width="16.5703125" style="71" customWidth="1"/>
    <col min="14341" max="14341" width="9.140625" style="71" customWidth="1"/>
    <col min="14342" max="14342" width="35.5703125" style="71" customWidth="1"/>
    <col min="14343" max="14343" width="35.42578125" style="71" customWidth="1"/>
    <col min="14344" max="14592" width="9.140625" style="71"/>
    <col min="14593" max="14593" width="2.5703125" style="71" customWidth="1"/>
    <col min="14594" max="14594" width="22.42578125" style="71" customWidth="1"/>
    <col min="14595" max="14595" width="10.5703125" style="71" customWidth="1"/>
    <col min="14596" max="14596" width="16.5703125" style="71" customWidth="1"/>
    <col min="14597" max="14597" width="9.140625" style="71" customWidth="1"/>
    <col min="14598" max="14598" width="35.5703125" style="71" customWidth="1"/>
    <col min="14599" max="14599" width="35.42578125" style="71" customWidth="1"/>
    <col min="14600" max="14848" width="9.140625" style="71"/>
    <col min="14849" max="14849" width="2.5703125" style="71" customWidth="1"/>
    <col min="14850" max="14850" width="22.42578125" style="71" customWidth="1"/>
    <col min="14851" max="14851" width="10.5703125" style="71" customWidth="1"/>
    <col min="14852" max="14852" width="16.5703125" style="71" customWidth="1"/>
    <col min="14853" max="14853" width="9.140625" style="71" customWidth="1"/>
    <col min="14854" max="14854" width="35.5703125" style="71" customWidth="1"/>
    <col min="14855" max="14855" width="35.42578125" style="71" customWidth="1"/>
    <col min="14856" max="15104" width="9.140625" style="71"/>
    <col min="15105" max="15105" width="2.5703125" style="71" customWidth="1"/>
    <col min="15106" max="15106" width="22.42578125" style="71" customWidth="1"/>
    <col min="15107" max="15107" width="10.5703125" style="71" customWidth="1"/>
    <col min="15108" max="15108" width="16.5703125" style="71" customWidth="1"/>
    <col min="15109" max="15109" width="9.140625" style="71" customWidth="1"/>
    <col min="15110" max="15110" width="35.5703125" style="71" customWidth="1"/>
    <col min="15111" max="15111" width="35.42578125" style="71" customWidth="1"/>
    <col min="15112" max="15360" width="9.140625" style="71"/>
    <col min="15361" max="15361" width="2.5703125" style="71" customWidth="1"/>
    <col min="15362" max="15362" width="22.42578125" style="71" customWidth="1"/>
    <col min="15363" max="15363" width="10.5703125" style="71" customWidth="1"/>
    <col min="15364" max="15364" width="16.5703125" style="71" customWidth="1"/>
    <col min="15365" max="15365" width="9.140625" style="71" customWidth="1"/>
    <col min="15366" max="15366" width="35.5703125" style="71" customWidth="1"/>
    <col min="15367" max="15367" width="35.42578125" style="71" customWidth="1"/>
    <col min="15368" max="15616" width="9.140625" style="71"/>
    <col min="15617" max="15617" width="2.5703125" style="71" customWidth="1"/>
    <col min="15618" max="15618" width="22.42578125" style="71" customWidth="1"/>
    <col min="15619" max="15619" width="10.5703125" style="71" customWidth="1"/>
    <col min="15620" max="15620" width="16.5703125" style="71" customWidth="1"/>
    <col min="15621" max="15621" width="9.140625" style="71" customWidth="1"/>
    <col min="15622" max="15622" width="35.5703125" style="71" customWidth="1"/>
    <col min="15623" max="15623" width="35.42578125" style="71" customWidth="1"/>
    <col min="15624" max="15872" width="9.140625" style="71"/>
    <col min="15873" max="15873" width="2.5703125" style="71" customWidth="1"/>
    <col min="15874" max="15874" width="22.42578125" style="71" customWidth="1"/>
    <col min="15875" max="15875" width="10.5703125" style="71" customWidth="1"/>
    <col min="15876" max="15876" width="16.5703125" style="71" customWidth="1"/>
    <col min="15877" max="15877" width="9.140625" style="71" customWidth="1"/>
    <col min="15878" max="15878" width="35.5703125" style="71" customWidth="1"/>
    <col min="15879" max="15879" width="35.42578125" style="71" customWidth="1"/>
    <col min="15880" max="16128" width="9.140625" style="71"/>
    <col min="16129" max="16129" width="2.5703125" style="71" customWidth="1"/>
    <col min="16130" max="16130" width="22.42578125" style="71" customWidth="1"/>
    <col min="16131" max="16131" width="10.5703125" style="71" customWidth="1"/>
    <col min="16132" max="16132" width="16.5703125" style="71" customWidth="1"/>
    <col min="16133" max="16133" width="9.140625" style="71" customWidth="1"/>
    <col min="16134" max="16134" width="35.5703125" style="71" customWidth="1"/>
    <col min="16135" max="16135" width="35.42578125" style="71" customWidth="1"/>
    <col min="16136" max="16384" width="9.140625" style="71"/>
  </cols>
  <sheetData>
    <row r="2" spans="1:7" s="70" customFormat="1" ht="32.25">
      <c r="A2" s="68"/>
      <c r="B2" s="69"/>
      <c r="C2" s="254" t="s">
        <v>39</v>
      </c>
      <c r="D2" s="254"/>
      <c r="E2" s="254"/>
      <c r="F2" s="254"/>
      <c r="G2" s="254"/>
    </row>
    <row r="3" spans="1:7">
      <c r="B3" s="72"/>
      <c r="C3" s="73"/>
      <c r="F3" s="1"/>
    </row>
    <row r="4" spans="1:7">
      <c r="B4" s="65" t="s">
        <v>0</v>
      </c>
      <c r="C4" s="255" t="s">
        <v>90</v>
      </c>
      <c r="D4" s="255"/>
      <c r="E4" s="255"/>
      <c r="F4" s="65" t="s">
        <v>1</v>
      </c>
      <c r="G4" s="74" t="s">
        <v>124</v>
      </c>
    </row>
    <row r="5" spans="1:7">
      <c r="B5" s="65" t="s">
        <v>2</v>
      </c>
      <c r="C5" s="255"/>
      <c r="D5" s="255"/>
      <c r="E5" s="255"/>
      <c r="F5" s="65" t="s">
        <v>3</v>
      </c>
      <c r="G5" s="74"/>
    </row>
    <row r="6" spans="1:7">
      <c r="B6" s="256" t="s">
        <v>4</v>
      </c>
      <c r="C6" s="257"/>
      <c r="D6" s="257"/>
      <c r="E6" s="257"/>
      <c r="F6" s="65" t="s">
        <v>5</v>
      </c>
      <c r="G6" s="110" t="s">
        <v>91</v>
      </c>
    </row>
    <row r="7" spans="1:7">
      <c r="B7" s="256"/>
      <c r="C7" s="257"/>
      <c r="D7" s="257"/>
      <c r="E7" s="257"/>
      <c r="F7" s="65" t="s">
        <v>40</v>
      </c>
      <c r="G7" s="75">
        <v>1</v>
      </c>
    </row>
    <row r="8" spans="1:7">
      <c r="B8" s="76"/>
      <c r="C8" s="77"/>
      <c r="D8" s="78"/>
      <c r="E8" s="78"/>
      <c r="F8" s="79"/>
      <c r="G8" s="80"/>
    </row>
    <row r="9" spans="1:7">
      <c r="B9" s="81"/>
      <c r="C9" s="82"/>
      <c r="D9" s="82"/>
      <c r="E9" s="82"/>
      <c r="F9" s="82"/>
    </row>
    <row r="10" spans="1:7">
      <c r="B10" s="83" t="s">
        <v>41</v>
      </c>
    </row>
    <row r="11" spans="1:7" s="84" customFormat="1">
      <c r="B11" s="85" t="s">
        <v>42</v>
      </c>
      <c r="C11" s="86" t="s">
        <v>40</v>
      </c>
      <c r="D11" s="86" t="s">
        <v>43</v>
      </c>
      <c r="E11" s="86" t="s">
        <v>44</v>
      </c>
      <c r="F11" s="86" t="s">
        <v>45</v>
      </c>
      <c r="G11" s="87" t="s">
        <v>46</v>
      </c>
    </row>
    <row r="12" spans="1:7" s="88" customFormat="1" ht="25.5">
      <c r="B12" s="112" t="s">
        <v>55</v>
      </c>
      <c r="C12" s="113">
        <v>2</v>
      </c>
      <c r="D12" s="90"/>
      <c r="E12" s="90"/>
      <c r="F12" s="91"/>
      <c r="G12" s="92" t="s">
        <v>54</v>
      </c>
    </row>
    <row r="13" spans="1:7" s="88" customFormat="1">
      <c r="B13" s="93"/>
      <c r="C13" s="89"/>
      <c r="D13" s="90"/>
      <c r="E13" s="90"/>
      <c r="F13" s="90"/>
      <c r="G13" s="94"/>
    </row>
    <row r="14" spans="1:7" s="88" customFormat="1">
      <c r="B14" s="93"/>
      <c r="C14" s="89"/>
      <c r="D14" s="90"/>
      <c r="E14" s="90"/>
      <c r="F14" s="90"/>
      <c r="G14" s="94"/>
    </row>
    <row r="15" spans="1:7" s="88" customFormat="1">
      <c r="B15" s="93"/>
      <c r="C15" s="89"/>
      <c r="D15" s="90"/>
      <c r="E15" s="90"/>
      <c r="F15" s="90"/>
      <c r="G15" s="94"/>
    </row>
    <row r="16" spans="1:7" s="88" customFormat="1">
      <c r="B16" s="93"/>
      <c r="C16" s="89"/>
      <c r="D16" s="90"/>
      <c r="E16" s="90"/>
      <c r="F16" s="90"/>
      <c r="G16" s="94"/>
    </row>
    <row r="17" spans="2:7" s="88" customFormat="1">
      <c r="B17" s="93"/>
      <c r="C17" s="89"/>
      <c r="D17" s="90"/>
      <c r="E17" s="90"/>
      <c r="F17" s="90"/>
      <c r="G17" s="94"/>
    </row>
    <row r="18" spans="2:7" s="88" customFormat="1">
      <c r="B18" s="95"/>
      <c r="C18" s="96"/>
      <c r="D18" s="97"/>
      <c r="E18" s="97"/>
      <c r="F18" s="97"/>
      <c r="G18" s="9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zoomScaleNormal="85" workbookViewId="0">
      <selection activeCell="E5" sqref="A1:F5"/>
    </sheetView>
  </sheetViews>
  <sheetFormatPr defaultRowHeight="15.75"/>
  <cols>
    <col min="1" max="1" width="29.28515625" style="116" customWidth="1"/>
    <col min="2" max="2" width="19.28515625" style="116" customWidth="1"/>
    <col min="3" max="3" width="35.5703125" style="116" customWidth="1"/>
    <col min="4" max="4" width="23.140625" style="116" customWidth="1"/>
    <col min="5" max="5" width="19.140625" style="116" customWidth="1"/>
    <col min="6" max="6" width="22.5703125" style="116" customWidth="1"/>
    <col min="7" max="7" width="17.7109375" style="116" customWidth="1"/>
    <col min="8" max="8" width="21.28515625" style="198" customWidth="1"/>
    <col min="9" max="16384" width="9.140625" style="116"/>
  </cols>
  <sheetData>
    <row r="1" spans="1:8">
      <c r="A1" s="45" t="s">
        <v>13</v>
      </c>
      <c r="B1" s="262" t="s">
        <v>843</v>
      </c>
      <c r="C1" s="262"/>
      <c r="D1" s="262"/>
      <c r="E1" s="262"/>
      <c r="F1" s="262"/>
      <c r="G1" s="21"/>
      <c r="H1" s="225"/>
    </row>
    <row r="2" spans="1:8">
      <c r="A2" s="46" t="s">
        <v>15</v>
      </c>
      <c r="B2" s="262" t="s">
        <v>842</v>
      </c>
      <c r="C2" s="262"/>
      <c r="D2" s="262"/>
      <c r="E2" s="262"/>
      <c r="F2" s="262"/>
      <c r="G2" s="21"/>
      <c r="H2" s="225"/>
    </row>
    <row r="3" spans="1:8">
      <c r="A3" s="45" t="s">
        <v>17</v>
      </c>
      <c r="B3" s="262" t="s">
        <v>841</v>
      </c>
      <c r="C3" s="262"/>
      <c r="D3" s="262"/>
      <c r="E3" s="262"/>
      <c r="F3" s="262"/>
      <c r="G3" s="21"/>
      <c r="H3" s="225"/>
    </row>
    <row r="4" spans="1:8">
      <c r="A4" s="23" t="s">
        <v>14</v>
      </c>
      <c r="B4" s="24" t="s">
        <v>16</v>
      </c>
      <c r="C4" s="24" t="s">
        <v>18</v>
      </c>
      <c r="D4" s="25" t="s">
        <v>19</v>
      </c>
      <c r="E4" s="263" t="s">
        <v>20</v>
      </c>
      <c r="F4" s="263"/>
      <c r="G4" s="26"/>
      <c r="H4" s="224"/>
    </row>
    <row r="5" spans="1:8" ht="16.5" thickBot="1">
      <c r="A5" s="59">
        <v>0</v>
      </c>
      <c r="B5" s="28">
        <v>0</v>
      </c>
      <c r="C5" s="28">
        <v>90</v>
      </c>
      <c r="D5" s="29">
        <v>0</v>
      </c>
      <c r="E5" s="264">
        <v>90</v>
      </c>
      <c r="F5" s="264"/>
      <c r="G5" s="26"/>
      <c r="H5" s="224"/>
    </row>
    <row r="6" spans="1:8">
      <c r="A6" s="20"/>
      <c r="B6" s="20"/>
      <c r="C6" s="20"/>
      <c r="D6" s="30"/>
      <c r="E6" s="30"/>
      <c r="F6" s="30"/>
      <c r="G6" s="30"/>
      <c r="H6" s="223"/>
    </row>
    <row r="7" spans="1:8" ht="25.5">
      <c r="A7" s="31" t="s">
        <v>22</v>
      </c>
      <c r="B7" s="31" t="s">
        <v>23</v>
      </c>
      <c r="C7" s="31" t="s">
        <v>24</v>
      </c>
      <c r="D7" s="31" t="s">
        <v>25</v>
      </c>
      <c r="E7" s="32" t="s">
        <v>26</v>
      </c>
      <c r="F7" s="32" t="s">
        <v>27</v>
      </c>
      <c r="G7" s="32" t="s">
        <v>28</v>
      </c>
      <c r="H7" s="222" t="s">
        <v>29</v>
      </c>
    </row>
    <row r="8" spans="1:8" ht="15">
      <c r="A8" s="34"/>
      <c r="B8" s="34" t="s">
        <v>840</v>
      </c>
      <c r="C8" s="35"/>
      <c r="D8" s="35"/>
      <c r="E8" s="35"/>
      <c r="F8" s="35"/>
      <c r="G8" s="35"/>
      <c r="H8" s="216"/>
    </row>
    <row r="9" spans="1:8" ht="15">
      <c r="A9" s="38" t="s">
        <v>839</v>
      </c>
      <c r="B9" s="186" t="s">
        <v>838</v>
      </c>
      <c r="C9" s="38"/>
      <c r="D9" s="108" t="s">
        <v>47</v>
      </c>
      <c r="E9" s="61"/>
      <c r="F9" s="38"/>
      <c r="G9" s="38"/>
      <c r="H9" s="215"/>
    </row>
    <row r="10" spans="1:8" ht="15">
      <c r="A10" s="38" t="s">
        <v>837</v>
      </c>
      <c r="B10" s="186" t="s">
        <v>836</v>
      </c>
      <c r="C10" s="38"/>
      <c r="D10" s="108" t="s">
        <v>47</v>
      </c>
      <c r="E10" s="61"/>
      <c r="F10" s="38"/>
      <c r="G10" s="38"/>
      <c r="H10" s="215"/>
    </row>
    <row r="11" spans="1:8" ht="25.5">
      <c r="A11" s="38" t="s">
        <v>835</v>
      </c>
      <c r="B11" s="186" t="s">
        <v>834</v>
      </c>
      <c r="C11" s="38"/>
      <c r="D11" s="108" t="s">
        <v>47</v>
      </c>
      <c r="E11" s="61"/>
      <c r="F11" s="38"/>
      <c r="G11" s="38"/>
      <c r="H11" s="215"/>
    </row>
    <row r="12" spans="1:8" ht="25.5">
      <c r="A12" s="38" t="s">
        <v>833</v>
      </c>
      <c r="B12" s="186" t="s">
        <v>832</v>
      </c>
      <c r="C12" s="38"/>
      <c r="D12" s="108" t="s">
        <v>47</v>
      </c>
      <c r="E12" s="61"/>
      <c r="F12" s="38"/>
      <c r="G12" s="38"/>
      <c r="H12" s="215"/>
    </row>
    <row r="13" spans="1:8" ht="15">
      <c r="A13" s="38" t="s">
        <v>831</v>
      </c>
      <c r="B13" s="186" t="s">
        <v>248</v>
      </c>
      <c r="C13" s="38"/>
      <c r="D13" s="108" t="s">
        <v>47</v>
      </c>
      <c r="E13" s="61"/>
      <c r="F13" s="38"/>
      <c r="G13" s="38"/>
      <c r="H13" s="215"/>
    </row>
    <row r="14" spans="1:8" ht="38.25">
      <c r="A14" s="286" t="s">
        <v>830</v>
      </c>
      <c r="B14" s="288" t="s">
        <v>341</v>
      </c>
      <c r="C14" s="161" t="s">
        <v>829</v>
      </c>
      <c r="D14" s="206" t="s">
        <v>828</v>
      </c>
      <c r="E14" s="205"/>
      <c r="F14" s="213"/>
      <c r="G14" s="38"/>
      <c r="H14" s="215"/>
    </row>
    <row r="15" spans="1:8" ht="38.25">
      <c r="A15" s="287"/>
      <c r="B15" s="289"/>
      <c r="C15" s="161" t="s">
        <v>827</v>
      </c>
      <c r="D15" s="206" t="s">
        <v>826</v>
      </c>
      <c r="E15" s="205"/>
      <c r="F15" s="213"/>
      <c r="G15" s="38"/>
      <c r="H15" s="215"/>
    </row>
    <row r="16" spans="1:8" ht="38.25">
      <c r="A16" s="287"/>
      <c r="B16" s="289"/>
      <c r="C16" s="161" t="s">
        <v>825</v>
      </c>
      <c r="D16" s="206" t="s">
        <v>824</v>
      </c>
      <c r="E16" s="205"/>
      <c r="F16" s="245" t="s">
        <v>16</v>
      </c>
      <c r="G16" s="38"/>
      <c r="H16" s="215"/>
    </row>
    <row r="17" spans="1:8" ht="38.25">
      <c r="A17" s="287"/>
      <c r="B17" s="289"/>
      <c r="C17" s="161" t="s">
        <v>823</v>
      </c>
      <c r="D17" s="206" t="s">
        <v>822</v>
      </c>
      <c r="E17" s="205"/>
      <c r="F17" s="245" t="s">
        <v>16</v>
      </c>
      <c r="G17" s="38"/>
      <c r="H17" s="215"/>
    </row>
    <row r="18" spans="1:8" s="246" customFormat="1" ht="15" customHeight="1">
      <c r="A18" s="246" t="s">
        <v>1077</v>
      </c>
      <c r="B18" s="247"/>
      <c r="C18" s="247"/>
      <c r="D18" s="247"/>
      <c r="E18" s="247"/>
      <c r="F18" s="247"/>
      <c r="G18" s="247"/>
      <c r="H18" s="247"/>
    </row>
    <row r="19" spans="1:8" ht="15">
      <c r="A19" s="34"/>
      <c r="B19" s="34" t="s">
        <v>821</v>
      </c>
      <c r="C19" s="35"/>
      <c r="D19" s="35"/>
      <c r="E19" s="35"/>
      <c r="F19" s="35"/>
      <c r="G19" s="35"/>
      <c r="H19" s="216"/>
    </row>
    <row r="20" spans="1:8" ht="38.25">
      <c r="A20" s="38" t="s">
        <v>820</v>
      </c>
      <c r="B20" s="38" t="s">
        <v>819</v>
      </c>
      <c r="C20" s="38" t="s">
        <v>818</v>
      </c>
      <c r="D20" s="62" t="s">
        <v>817</v>
      </c>
      <c r="E20" s="61" t="s">
        <v>691</v>
      </c>
      <c r="F20" s="38" t="s">
        <v>1078</v>
      </c>
      <c r="G20" s="38"/>
      <c r="H20" s="221"/>
    </row>
    <row r="21" spans="1:8" ht="15">
      <c r="A21" s="34"/>
      <c r="B21" s="34" t="s">
        <v>816</v>
      </c>
      <c r="C21" s="35"/>
      <c r="D21" s="35"/>
      <c r="E21" s="35"/>
      <c r="F21" s="35"/>
      <c r="G21" s="35"/>
      <c r="H21" s="216"/>
    </row>
    <row r="22" spans="1:8" ht="25.5">
      <c r="A22" s="38" t="s">
        <v>815</v>
      </c>
      <c r="B22" s="186" t="s">
        <v>745</v>
      </c>
      <c r="C22" s="38"/>
      <c r="D22" s="109" t="s">
        <v>48</v>
      </c>
      <c r="E22" s="61"/>
      <c r="F22" s="38" t="s">
        <v>1078</v>
      </c>
      <c r="G22" s="38"/>
      <c r="H22" s="215"/>
    </row>
    <row r="23" spans="1:8" ht="38.25">
      <c r="A23" s="38" t="s">
        <v>814</v>
      </c>
      <c r="B23" s="186" t="s">
        <v>742</v>
      </c>
      <c r="C23" s="38" t="s">
        <v>741</v>
      </c>
      <c r="D23" s="109" t="s">
        <v>48</v>
      </c>
      <c r="E23" s="61"/>
      <c r="F23" s="38" t="s">
        <v>1078</v>
      </c>
      <c r="G23" s="38"/>
      <c r="H23" s="215"/>
    </row>
    <row r="24" spans="1:8" ht="38.25">
      <c r="A24" s="38" t="s">
        <v>813</v>
      </c>
      <c r="B24" s="186" t="s">
        <v>812</v>
      </c>
      <c r="C24" s="38" t="s">
        <v>811</v>
      </c>
      <c r="D24" s="109" t="s">
        <v>48</v>
      </c>
      <c r="E24" s="61"/>
      <c r="F24" s="38" t="s">
        <v>1078</v>
      </c>
      <c r="G24" s="38"/>
      <c r="H24" s="215"/>
    </row>
    <row r="25" spans="1:8" s="217" customFormat="1" ht="25.5">
      <c r="A25" s="213" t="s">
        <v>810</v>
      </c>
      <c r="B25" s="161" t="s">
        <v>739</v>
      </c>
      <c r="C25" s="213"/>
      <c r="D25" s="214" t="s">
        <v>48</v>
      </c>
      <c r="E25" s="205"/>
      <c r="F25" s="213" t="s">
        <v>1078</v>
      </c>
      <c r="G25" s="213"/>
      <c r="H25" s="201"/>
    </row>
    <row r="26" spans="1:8" ht="15">
      <c r="A26" s="38" t="s">
        <v>809</v>
      </c>
      <c r="B26" s="186" t="s">
        <v>387</v>
      </c>
      <c r="C26" s="38"/>
      <c r="D26" s="108" t="s">
        <v>47</v>
      </c>
      <c r="E26" s="61"/>
      <c r="F26" s="38"/>
      <c r="G26" s="38"/>
      <c r="H26" s="215"/>
    </row>
    <row r="27" spans="1:8" ht="15">
      <c r="A27" s="38" t="s">
        <v>808</v>
      </c>
      <c r="B27" s="186" t="s">
        <v>246</v>
      </c>
      <c r="C27" s="38"/>
      <c r="D27" s="108" t="s">
        <v>47</v>
      </c>
      <c r="E27" s="61"/>
      <c r="F27" s="38"/>
      <c r="G27" s="38"/>
      <c r="H27" s="215"/>
    </row>
    <row r="28" spans="1:8" ht="15">
      <c r="A28" s="67"/>
      <c r="B28" s="67" t="s">
        <v>807</v>
      </c>
      <c r="C28" s="200"/>
      <c r="D28" s="200"/>
      <c r="E28" s="200"/>
      <c r="F28" s="200"/>
      <c r="G28" s="200"/>
      <c r="H28" s="220"/>
    </row>
    <row r="29" spans="1:8" ht="38.25">
      <c r="A29" s="38" t="s">
        <v>806</v>
      </c>
      <c r="B29" s="66" t="s">
        <v>1079</v>
      </c>
      <c r="C29" s="66" t="s">
        <v>805</v>
      </c>
      <c r="D29" s="160" t="s">
        <v>804</v>
      </c>
      <c r="E29" s="159" t="s">
        <v>691</v>
      </c>
      <c r="F29" s="66" t="s">
        <v>1078</v>
      </c>
      <c r="G29" s="66"/>
      <c r="H29" s="201"/>
    </row>
    <row r="30" spans="1:8" s="217" customFormat="1" ht="127.5">
      <c r="A30" s="213" t="s">
        <v>803</v>
      </c>
      <c r="B30" s="161" t="s">
        <v>1080</v>
      </c>
      <c r="C30" s="161" t="s">
        <v>802</v>
      </c>
      <c r="D30" s="206" t="s">
        <v>1081</v>
      </c>
      <c r="E30" s="219" t="s">
        <v>691</v>
      </c>
      <c r="F30" s="204" t="s">
        <v>1078</v>
      </c>
      <c r="G30" s="204"/>
      <c r="H30" s="218"/>
    </row>
    <row r="31" spans="1:8" s="217" customFormat="1" ht="38.25">
      <c r="A31" s="213" t="s">
        <v>801</v>
      </c>
      <c r="B31" s="170" t="s">
        <v>800</v>
      </c>
      <c r="C31" s="161" t="s">
        <v>799</v>
      </c>
      <c r="D31" s="206" t="s">
        <v>712</v>
      </c>
      <c r="E31" s="205" t="s">
        <v>691</v>
      </c>
      <c r="F31" s="204" t="s">
        <v>16</v>
      </c>
      <c r="G31" s="204"/>
      <c r="H31" s="201" t="s">
        <v>707</v>
      </c>
    </row>
    <row r="32" spans="1:8" s="217" customFormat="1" ht="51">
      <c r="A32" s="213" t="s">
        <v>798</v>
      </c>
      <c r="B32" s="170" t="s">
        <v>797</v>
      </c>
      <c r="C32" s="161" t="s">
        <v>1082</v>
      </c>
      <c r="D32" s="206" t="s">
        <v>796</v>
      </c>
      <c r="E32" s="205" t="s">
        <v>691</v>
      </c>
      <c r="F32" s="204" t="s">
        <v>16</v>
      </c>
      <c r="G32" s="204"/>
      <c r="H32" s="201" t="s">
        <v>707</v>
      </c>
    </row>
    <row r="33" spans="1:8" ht="51">
      <c r="A33" s="213" t="s">
        <v>795</v>
      </c>
      <c r="B33" s="174" t="s">
        <v>794</v>
      </c>
      <c r="C33" s="186" t="s">
        <v>793</v>
      </c>
      <c r="D33" s="160" t="s">
        <v>712</v>
      </c>
      <c r="E33" s="61" t="s">
        <v>691</v>
      </c>
      <c r="F33" s="204" t="s">
        <v>16</v>
      </c>
      <c r="G33" s="66"/>
      <c r="H33" s="201" t="s">
        <v>707</v>
      </c>
    </row>
    <row r="34" spans="1:8" ht="76.5">
      <c r="A34" s="213" t="s">
        <v>792</v>
      </c>
      <c r="B34" s="170" t="s">
        <v>791</v>
      </c>
      <c r="C34" s="186" t="s">
        <v>790</v>
      </c>
      <c r="D34" s="160" t="s">
        <v>789</v>
      </c>
      <c r="E34" s="61" t="s">
        <v>691</v>
      </c>
      <c r="F34" s="204" t="s">
        <v>16</v>
      </c>
      <c r="G34" s="66"/>
      <c r="H34" s="201" t="s">
        <v>707</v>
      </c>
    </row>
    <row r="35" spans="1:8" s="217" customFormat="1" ht="51">
      <c r="A35" s="213" t="s">
        <v>788</v>
      </c>
      <c r="B35" s="170" t="s">
        <v>787</v>
      </c>
      <c r="C35" s="161" t="s">
        <v>786</v>
      </c>
      <c r="D35" s="206" t="s">
        <v>712</v>
      </c>
      <c r="E35" s="205" t="s">
        <v>691</v>
      </c>
      <c r="F35" s="204" t="s">
        <v>16</v>
      </c>
      <c r="G35" s="204"/>
      <c r="H35" s="202" t="s">
        <v>707</v>
      </c>
    </row>
    <row r="36" spans="1:8" s="217" customFormat="1" ht="51">
      <c r="A36" s="213" t="s">
        <v>785</v>
      </c>
      <c r="B36" s="170" t="s">
        <v>784</v>
      </c>
      <c r="C36" s="161" t="s">
        <v>783</v>
      </c>
      <c r="D36" s="206" t="s">
        <v>712</v>
      </c>
      <c r="E36" s="205" t="s">
        <v>691</v>
      </c>
      <c r="F36" s="204" t="s">
        <v>16</v>
      </c>
      <c r="G36" s="203"/>
      <c r="H36" s="202" t="s">
        <v>707</v>
      </c>
    </row>
    <row r="37" spans="1:8" ht="51">
      <c r="A37" s="38" t="s">
        <v>782</v>
      </c>
      <c r="B37" s="170" t="s">
        <v>781</v>
      </c>
      <c r="C37" s="186" t="s">
        <v>780</v>
      </c>
      <c r="D37" s="160" t="s">
        <v>712</v>
      </c>
      <c r="E37" s="61" t="s">
        <v>691</v>
      </c>
      <c r="F37" s="204" t="s">
        <v>16</v>
      </c>
      <c r="G37" s="66"/>
      <c r="H37" s="201" t="s">
        <v>707</v>
      </c>
    </row>
    <row r="38" spans="1:8" ht="51">
      <c r="A38" s="38" t="s">
        <v>779</v>
      </c>
      <c r="B38" s="174" t="s">
        <v>778</v>
      </c>
      <c r="C38" s="186" t="s">
        <v>777</v>
      </c>
      <c r="D38" s="160" t="s">
        <v>712</v>
      </c>
      <c r="E38" s="61" t="s">
        <v>691</v>
      </c>
      <c r="F38" s="204" t="s">
        <v>16</v>
      </c>
      <c r="G38" s="66"/>
      <c r="H38" s="201" t="s">
        <v>707</v>
      </c>
    </row>
    <row r="39" spans="1:8" ht="51">
      <c r="A39" s="38" t="s">
        <v>776</v>
      </c>
      <c r="B39" s="170" t="s">
        <v>775</v>
      </c>
      <c r="C39" s="186" t="s">
        <v>774</v>
      </c>
      <c r="D39" s="160" t="s">
        <v>712</v>
      </c>
      <c r="E39" s="61" t="s">
        <v>691</v>
      </c>
      <c r="F39" s="204" t="s">
        <v>16</v>
      </c>
      <c r="G39" s="66"/>
      <c r="H39" s="201" t="s">
        <v>707</v>
      </c>
    </row>
    <row r="40" spans="1:8" ht="51">
      <c r="A40" s="38" t="s">
        <v>773</v>
      </c>
      <c r="B40" s="174" t="s">
        <v>772</v>
      </c>
      <c r="C40" s="186" t="s">
        <v>771</v>
      </c>
      <c r="D40" s="160" t="s">
        <v>712</v>
      </c>
      <c r="E40" s="61" t="s">
        <v>691</v>
      </c>
      <c r="F40" s="204" t="s">
        <v>16</v>
      </c>
      <c r="G40" s="66"/>
      <c r="H40" s="201" t="s">
        <v>707</v>
      </c>
    </row>
    <row r="41" spans="1:8" ht="63.75">
      <c r="A41" s="38" t="s">
        <v>770</v>
      </c>
      <c r="B41" s="170" t="s">
        <v>769</v>
      </c>
      <c r="C41" s="186" t="s">
        <v>768</v>
      </c>
      <c r="D41" s="160" t="s">
        <v>708</v>
      </c>
      <c r="E41" s="61" t="s">
        <v>691</v>
      </c>
      <c r="F41" s="204" t="s">
        <v>16</v>
      </c>
      <c r="G41" s="66"/>
      <c r="H41" s="201" t="s">
        <v>707</v>
      </c>
    </row>
    <row r="42" spans="1:8" ht="51">
      <c r="A42" s="38" t="s">
        <v>767</v>
      </c>
      <c r="B42" s="170" t="s">
        <v>766</v>
      </c>
      <c r="C42" s="186" t="s">
        <v>1083</v>
      </c>
      <c r="D42" s="160" t="s">
        <v>712</v>
      </c>
      <c r="E42" s="61" t="s">
        <v>691</v>
      </c>
      <c r="F42" s="204" t="s">
        <v>16</v>
      </c>
      <c r="G42" s="66"/>
      <c r="H42" s="201" t="s">
        <v>707</v>
      </c>
    </row>
    <row r="43" spans="1:8" ht="15">
      <c r="A43" s="34"/>
      <c r="B43" s="34" t="s">
        <v>765</v>
      </c>
      <c r="C43" s="35"/>
      <c r="D43" s="35"/>
      <c r="E43" s="35"/>
      <c r="F43" s="35"/>
      <c r="G43" s="35"/>
      <c r="H43" s="216"/>
    </row>
    <row r="44" spans="1:8" ht="15">
      <c r="A44" s="38" t="s">
        <v>764</v>
      </c>
      <c r="B44" s="186" t="s">
        <v>756</v>
      </c>
      <c r="C44" s="38"/>
      <c r="D44" s="108" t="s">
        <v>47</v>
      </c>
      <c r="E44" s="61"/>
      <c r="F44" s="38" t="s">
        <v>1078</v>
      </c>
      <c r="G44" s="38"/>
      <c r="H44" s="215"/>
    </row>
    <row r="45" spans="1:8" ht="15">
      <c r="A45" s="38" t="s">
        <v>763</v>
      </c>
      <c r="B45" s="186" t="s">
        <v>482</v>
      </c>
      <c r="C45" s="38"/>
      <c r="D45" s="108" t="s">
        <v>47</v>
      </c>
      <c r="E45" s="61"/>
      <c r="F45" s="38" t="s">
        <v>1078</v>
      </c>
      <c r="G45" s="38"/>
      <c r="H45" s="215"/>
    </row>
    <row r="46" spans="1:8" ht="15">
      <c r="A46" s="34"/>
      <c r="B46" s="34" t="s">
        <v>762</v>
      </c>
      <c r="C46" s="35"/>
      <c r="D46" s="35"/>
      <c r="E46" s="35"/>
      <c r="F46" s="35"/>
      <c r="G46" s="35"/>
      <c r="H46" s="216"/>
    </row>
    <row r="47" spans="1:8" ht="51">
      <c r="A47" s="38" t="s">
        <v>761</v>
      </c>
      <c r="B47" s="66" t="s">
        <v>752</v>
      </c>
      <c r="C47" s="66" t="s">
        <v>760</v>
      </c>
      <c r="D47" s="160" t="s">
        <v>750</v>
      </c>
      <c r="E47" s="159" t="s">
        <v>691</v>
      </c>
      <c r="F47" s="66" t="s">
        <v>1078</v>
      </c>
      <c r="G47" s="66"/>
      <c r="H47" s="201"/>
    </row>
    <row r="48" spans="1:8" ht="130.5" customHeight="1">
      <c r="A48" s="38" t="s">
        <v>749</v>
      </c>
      <c r="B48" s="161" t="s">
        <v>759</v>
      </c>
      <c r="C48" s="186" t="s">
        <v>1084</v>
      </c>
      <c r="D48" s="160" t="s">
        <v>1085</v>
      </c>
      <c r="E48" s="159" t="s">
        <v>691</v>
      </c>
      <c r="F48" s="66" t="s">
        <v>1078</v>
      </c>
      <c r="G48" s="66"/>
      <c r="H48" s="201"/>
    </row>
    <row r="49" spans="1:8" ht="15">
      <c r="A49" s="34"/>
      <c r="B49" s="34" t="s">
        <v>758</v>
      </c>
      <c r="C49" s="35"/>
      <c r="D49" s="35"/>
      <c r="E49" s="35"/>
      <c r="F49" s="35"/>
      <c r="G49" s="35"/>
      <c r="H49" s="216"/>
    </row>
    <row r="50" spans="1:8" ht="15">
      <c r="A50" s="38" t="s">
        <v>757</v>
      </c>
      <c r="B50" s="186" t="s">
        <v>756</v>
      </c>
      <c r="C50" s="38"/>
      <c r="D50" s="108" t="s">
        <v>47</v>
      </c>
      <c r="E50" s="61"/>
      <c r="F50" s="38" t="s">
        <v>1078</v>
      </c>
      <c r="G50" s="38"/>
      <c r="H50" s="215"/>
    </row>
    <row r="51" spans="1:8" ht="15">
      <c r="A51" s="38" t="s">
        <v>755</v>
      </c>
      <c r="B51" s="186" t="s">
        <v>482</v>
      </c>
      <c r="C51" s="38"/>
      <c r="D51" s="108" t="s">
        <v>47</v>
      </c>
      <c r="E51" s="61"/>
      <c r="F51" s="38" t="s">
        <v>1078</v>
      </c>
      <c r="G51" s="38"/>
      <c r="H51" s="215"/>
    </row>
    <row r="52" spans="1:8" ht="15">
      <c r="A52" s="34"/>
      <c r="B52" s="34" t="s">
        <v>754</v>
      </c>
      <c r="C52" s="35"/>
      <c r="D52" s="35"/>
      <c r="E52" s="35"/>
      <c r="F52" s="35"/>
      <c r="G52" s="35"/>
      <c r="H52" s="216"/>
    </row>
    <row r="53" spans="1:8" ht="51">
      <c r="A53" s="38" t="s">
        <v>753</v>
      </c>
      <c r="B53" s="66" t="s">
        <v>752</v>
      </c>
      <c r="C53" s="66" t="s">
        <v>751</v>
      </c>
      <c r="D53" s="160" t="s">
        <v>750</v>
      </c>
      <c r="E53" s="159" t="s">
        <v>691</v>
      </c>
      <c r="F53" s="66" t="s">
        <v>1078</v>
      </c>
      <c r="G53" s="66"/>
      <c r="H53" s="201"/>
    </row>
    <row r="54" spans="1:8" ht="130.5" customHeight="1">
      <c r="A54" s="38" t="s">
        <v>749</v>
      </c>
      <c r="B54" s="161" t="s">
        <v>748</v>
      </c>
      <c r="C54" s="186" t="s">
        <v>1086</v>
      </c>
      <c r="D54" s="160" t="s">
        <v>1087</v>
      </c>
      <c r="E54" s="159" t="s">
        <v>691</v>
      </c>
      <c r="F54" s="66" t="s">
        <v>1078</v>
      </c>
      <c r="G54" s="66"/>
      <c r="H54" s="201"/>
    </row>
    <row r="55" spans="1:8" ht="15">
      <c r="A55" s="34"/>
      <c r="B55" s="34" t="s">
        <v>747</v>
      </c>
      <c r="C55" s="35"/>
      <c r="D55" s="35"/>
      <c r="E55" s="35"/>
      <c r="F55" s="35"/>
      <c r="G55" s="35"/>
      <c r="H55" s="216"/>
    </row>
    <row r="56" spans="1:8" ht="25.5">
      <c r="A56" s="38" t="s">
        <v>746</v>
      </c>
      <c r="B56" s="186" t="s">
        <v>745</v>
      </c>
      <c r="C56" s="38"/>
      <c r="D56" s="109" t="s">
        <v>744</v>
      </c>
      <c r="E56" s="61"/>
      <c r="F56" s="38" t="s">
        <v>1078</v>
      </c>
      <c r="G56" s="38"/>
      <c r="H56" s="215"/>
    </row>
    <row r="57" spans="1:8" ht="38.25">
      <c r="A57" s="38" t="s">
        <v>743</v>
      </c>
      <c r="B57" s="186" t="s">
        <v>742</v>
      </c>
      <c r="C57" s="38" t="s">
        <v>741</v>
      </c>
      <c r="D57" s="109" t="s">
        <v>48</v>
      </c>
      <c r="E57" s="61"/>
      <c r="F57" s="38" t="s">
        <v>1078</v>
      </c>
      <c r="G57" s="38"/>
      <c r="H57" s="215"/>
    </row>
    <row r="58" spans="1:8" ht="25.5">
      <c r="A58" s="38" t="s">
        <v>740</v>
      </c>
      <c r="B58" s="161" t="s">
        <v>739</v>
      </c>
      <c r="C58" s="213"/>
      <c r="D58" s="214" t="s">
        <v>48</v>
      </c>
      <c r="E58" s="205"/>
      <c r="F58" s="38" t="s">
        <v>1078</v>
      </c>
      <c r="G58" s="213"/>
      <c r="H58" s="201"/>
    </row>
    <row r="59" spans="1:8" ht="27.75" customHeight="1">
      <c r="A59" s="38" t="s">
        <v>738</v>
      </c>
      <c r="B59" s="115" t="s">
        <v>482</v>
      </c>
      <c r="C59" s="63"/>
      <c r="D59" s="108" t="s">
        <v>47</v>
      </c>
      <c r="E59" s="168"/>
      <c r="F59" s="38" t="s">
        <v>1078</v>
      </c>
      <c r="G59" s="63"/>
      <c r="H59" s="212"/>
    </row>
    <row r="60" spans="1:8" ht="15">
      <c r="A60" s="38" t="s">
        <v>737</v>
      </c>
      <c r="B60" s="186" t="s">
        <v>246</v>
      </c>
      <c r="C60" s="66"/>
      <c r="D60" s="134" t="s">
        <v>47</v>
      </c>
      <c r="E60" s="159"/>
      <c r="F60" s="38" t="s">
        <v>1078</v>
      </c>
      <c r="G60" s="66"/>
      <c r="H60" s="211"/>
    </row>
    <row r="61" spans="1:8" s="207" customFormat="1" ht="15">
      <c r="A61" s="210"/>
      <c r="B61" s="210" t="s">
        <v>736</v>
      </c>
      <c r="C61" s="209"/>
      <c r="D61" s="209"/>
      <c r="E61" s="209"/>
      <c r="F61" s="209"/>
      <c r="G61" s="209"/>
      <c r="H61" s="208"/>
    </row>
    <row r="62" spans="1:8" ht="51">
      <c r="A62" s="38" t="s">
        <v>735</v>
      </c>
      <c r="B62" s="66" t="s">
        <v>734</v>
      </c>
      <c r="C62" s="66" t="s">
        <v>733</v>
      </c>
      <c r="D62" s="160" t="s">
        <v>732</v>
      </c>
      <c r="E62" s="159" t="s">
        <v>691</v>
      </c>
      <c r="F62" s="66" t="s">
        <v>1078</v>
      </c>
      <c r="G62" s="66"/>
      <c r="H62" s="158"/>
    </row>
    <row r="63" spans="1:8" ht="127.5">
      <c r="A63" s="38" t="s">
        <v>731</v>
      </c>
      <c r="B63" s="161" t="s">
        <v>730</v>
      </c>
      <c r="C63" s="186" t="s">
        <v>729</v>
      </c>
      <c r="D63" s="160" t="s">
        <v>728</v>
      </c>
      <c r="E63" s="159" t="s">
        <v>691</v>
      </c>
      <c r="F63" s="66" t="s">
        <v>1078</v>
      </c>
      <c r="G63" s="66"/>
      <c r="H63" s="158"/>
    </row>
    <row r="64" spans="1:8" ht="51">
      <c r="A64" s="38" t="s">
        <v>727</v>
      </c>
      <c r="B64" s="170" t="s">
        <v>726</v>
      </c>
      <c r="C64" s="161" t="s">
        <v>725</v>
      </c>
      <c r="D64" s="206" t="s">
        <v>712</v>
      </c>
      <c r="E64" s="205" t="s">
        <v>691</v>
      </c>
      <c r="F64" s="204" t="s">
        <v>16</v>
      </c>
      <c r="G64" s="203"/>
      <c r="H64" s="202" t="s">
        <v>707</v>
      </c>
    </row>
    <row r="65" spans="1:8" ht="51">
      <c r="A65" s="38" t="s">
        <v>724</v>
      </c>
      <c r="B65" s="170" t="s">
        <v>723</v>
      </c>
      <c r="C65" s="186" t="s">
        <v>722</v>
      </c>
      <c r="D65" s="160" t="s">
        <v>712</v>
      </c>
      <c r="E65" s="61" t="s">
        <v>691</v>
      </c>
      <c r="F65" s="204" t="s">
        <v>16</v>
      </c>
      <c r="G65" s="66"/>
      <c r="H65" s="201" t="s">
        <v>707</v>
      </c>
    </row>
    <row r="66" spans="1:8" ht="51">
      <c r="A66" s="38" t="s">
        <v>721</v>
      </c>
      <c r="B66" s="174" t="s">
        <v>720</v>
      </c>
      <c r="C66" s="186" t="s">
        <v>719</v>
      </c>
      <c r="D66" s="160" t="s">
        <v>712</v>
      </c>
      <c r="E66" s="61" t="s">
        <v>691</v>
      </c>
      <c r="F66" s="204" t="s">
        <v>16</v>
      </c>
      <c r="G66" s="66"/>
      <c r="H66" s="201" t="s">
        <v>707</v>
      </c>
    </row>
    <row r="67" spans="1:8" ht="51">
      <c r="A67" s="38" t="s">
        <v>718</v>
      </c>
      <c r="B67" s="170" t="s">
        <v>717</v>
      </c>
      <c r="C67" s="186" t="s">
        <v>716</v>
      </c>
      <c r="D67" s="160" t="s">
        <v>712</v>
      </c>
      <c r="E67" s="61" t="s">
        <v>691</v>
      </c>
      <c r="F67" s="204" t="s">
        <v>16</v>
      </c>
      <c r="G67" s="66"/>
      <c r="H67" s="201" t="s">
        <v>707</v>
      </c>
    </row>
    <row r="68" spans="1:8" ht="51">
      <c r="A68" s="38" t="s">
        <v>715</v>
      </c>
      <c r="B68" s="174" t="s">
        <v>714</v>
      </c>
      <c r="C68" s="186" t="s">
        <v>713</v>
      </c>
      <c r="D68" s="160" t="s">
        <v>712</v>
      </c>
      <c r="E68" s="61" t="s">
        <v>691</v>
      </c>
      <c r="F68" s="204" t="s">
        <v>16</v>
      </c>
      <c r="G68" s="66"/>
      <c r="H68" s="201" t="s">
        <v>707</v>
      </c>
    </row>
    <row r="69" spans="1:8" ht="76.5">
      <c r="A69" s="38" t="s">
        <v>711</v>
      </c>
      <c r="B69" s="170" t="s">
        <v>710</v>
      </c>
      <c r="C69" s="186" t="s">
        <v>709</v>
      </c>
      <c r="D69" s="160" t="s">
        <v>708</v>
      </c>
      <c r="E69" s="61" t="s">
        <v>691</v>
      </c>
      <c r="F69" s="204" t="s">
        <v>16</v>
      </c>
      <c r="G69" s="66"/>
      <c r="H69" s="201" t="s">
        <v>707</v>
      </c>
    </row>
    <row r="70" spans="1:8" ht="15">
      <c r="A70" s="67"/>
      <c r="B70" s="67" t="s">
        <v>706</v>
      </c>
      <c r="C70" s="200"/>
      <c r="D70" s="200"/>
      <c r="E70" s="200"/>
      <c r="F70" s="200"/>
      <c r="G70" s="200"/>
      <c r="H70" s="199"/>
    </row>
    <row r="71" spans="1:8" ht="15">
      <c r="A71" s="38" t="s">
        <v>705</v>
      </c>
      <c r="B71" s="186" t="s">
        <v>248</v>
      </c>
      <c r="C71" s="38"/>
      <c r="D71" s="108" t="s">
        <v>47</v>
      </c>
      <c r="E71" s="61"/>
      <c r="F71" s="38" t="s">
        <v>1078</v>
      </c>
      <c r="G71" s="38"/>
      <c r="H71" s="39"/>
    </row>
    <row r="72" spans="1:8" ht="15">
      <c r="A72" s="38" t="s">
        <v>704</v>
      </c>
      <c r="B72" s="186" t="s">
        <v>246</v>
      </c>
      <c r="C72" s="38"/>
      <c r="D72" s="108" t="s">
        <v>47</v>
      </c>
      <c r="E72" s="61"/>
      <c r="F72" s="38" t="s">
        <v>1078</v>
      </c>
      <c r="G72" s="38"/>
      <c r="H72" s="39"/>
    </row>
    <row r="73" spans="1:8" ht="15">
      <c r="A73" s="67"/>
      <c r="B73" s="67" t="s">
        <v>703</v>
      </c>
      <c r="C73" s="200"/>
      <c r="D73" s="200"/>
      <c r="E73" s="200"/>
      <c r="F73" s="200"/>
      <c r="G73" s="200"/>
      <c r="H73" s="199"/>
    </row>
    <row r="74" spans="1:8" ht="25.5">
      <c r="A74" s="38" t="s">
        <v>702</v>
      </c>
      <c r="B74" s="66" t="s">
        <v>1088</v>
      </c>
      <c r="C74" s="66" t="s">
        <v>700</v>
      </c>
      <c r="D74" s="160" t="s">
        <v>699</v>
      </c>
      <c r="E74" s="159" t="s">
        <v>691</v>
      </c>
      <c r="F74" s="66" t="s">
        <v>1078</v>
      </c>
      <c r="G74" s="66"/>
      <c r="H74" s="158"/>
    </row>
    <row r="75" spans="1:8" ht="51">
      <c r="A75" s="38" t="s">
        <v>698</v>
      </c>
      <c r="B75" s="161" t="s">
        <v>697</v>
      </c>
      <c r="C75" s="186" t="s">
        <v>696</v>
      </c>
      <c r="D75" s="160" t="s">
        <v>695</v>
      </c>
      <c r="E75" s="61" t="s">
        <v>691</v>
      </c>
      <c r="F75" s="66" t="s">
        <v>1078</v>
      </c>
      <c r="G75" s="66"/>
      <c r="H75" s="158"/>
    </row>
    <row r="76" spans="1:8" ht="51">
      <c r="A76" s="38" t="s">
        <v>694</v>
      </c>
      <c r="B76" s="161" t="s">
        <v>693</v>
      </c>
      <c r="C76" s="186" t="s">
        <v>692</v>
      </c>
      <c r="D76" s="160" t="s">
        <v>1089</v>
      </c>
      <c r="E76" s="61" t="s">
        <v>691</v>
      </c>
      <c r="F76" s="66" t="s">
        <v>1078</v>
      </c>
      <c r="G76" s="66"/>
      <c r="H76" s="158"/>
    </row>
  </sheetData>
  <mergeCells count="7">
    <mergeCell ref="A14:A17"/>
    <mergeCell ref="B14:B17"/>
    <mergeCell ref="B1:F1"/>
    <mergeCell ref="B2:F2"/>
    <mergeCell ref="B3:F3"/>
    <mergeCell ref="E4:F4"/>
    <mergeCell ref="E5:F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51" zoomScale="85" zoomScaleNormal="85" workbookViewId="0">
      <selection activeCell="F57" sqref="F57:F59"/>
    </sheetView>
  </sheetViews>
  <sheetFormatPr defaultRowHeight="15"/>
  <cols>
    <col min="1" max="1" width="27.28515625" style="116" customWidth="1"/>
    <col min="2" max="2" width="21.7109375" style="116" customWidth="1"/>
    <col min="3" max="3" width="26.5703125" style="116" customWidth="1"/>
    <col min="4" max="4" width="23.140625" style="116" customWidth="1"/>
    <col min="5" max="5" width="26.28515625" style="116" customWidth="1"/>
    <col min="6" max="6" width="15.28515625" style="116" customWidth="1"/>
    <col min="7" max="7" width="20.5703125" style="116" customWidth="1"/>
    <col min="8" max="16384" width="9.140625" style="116"/>
  </cols>
  <sheetData>
    <row r="1" spans="1:8" ht="25.5">
      <c r="A1" s="31" t="s">
        <v>22</v>
      </c>
      <c r="B1" s="31" t="s">
        <v>23</v>
      </c>
      <c r="C1" s="31" t="s">
        <v>24</v>
      </c>
      <c r="D1" s="31" t="s">
        <v>25</v>
      </c>
      <c r="E1" s="32" t="s">
        <v>26</v>
      </c>
      <c r="F1" s="32" t="s">
        <v>27</v>
      </c>
      <c r="G1" s="32" t="s">
        <v>28</v>
      </c>
      <c r="H1" s="222" t="s">
        <v>29</v>
      </c>
    </row>
    <row r="2" spans="1:8">
      <c r="A2" s="34"/>
      <c r="B2" s="34" t="s">
        <v>981</v>
      </c>
      <c r="C2" s="35"/>
      <c r="D2" s="35"/>
      <c r="E2" s="35"/>
      <c r="F2" s="35"/>
      <c r="G2" s="35"/>
      <c r="H2" s="216"/>
    </row>
    <row r="3" spans="1:8" ht="25.5">
      <c r="A3" s="38" t="s">
        <v>980</v>
      </c>
      <c r="B3" s="186" t="s">
        <v>979</v>
      </c>
      <c r="C3" s="38"/>
      <c r="D3" s="108" t="s">
        <v>47</v>
      </c>
      <c r="E3" s="61"/>
      <c r="F3" s="38" t="s">
        <v>1078</v>
      </c>
      <c r="G3" s="38"/>
      <c r="H3" s="215"/>
    </row>
    <row r="4" spans="1:8" ht="25.5">
      <c r="A4" s="38" t="s">
        <v>978</v>
      </c>
      <c r="B4" s="248" t="s">
        <v>276</v>
      </c>
      <c r="C4" s="38"/>
      <c r="D4" s="108" t="s">
        <v>47</v>
      </c>
      <c r="E4" s="61"/>
      <c r="F4" s="38" t="s">
        <v>16</v>
      </c>
      <c r="G4" s="38"/>
      <c r="H4" s="215"/>
    </row>
    <row r="5" spans="1:8" ht="25.5">
      <c r="A5" s="38" t="s">
        <v>977</v>
      </c>
      <c r="B5" s="248" t="s">
        <v>248</v>
      </c>
      <c r="C5" s="38"/>
      <c r="D5" s="108" t="s">
        <v>47</v>
      </c>
      <c r="E5" s="61"/>
      <c r="F5" s="38" t="s">
        <v>16</v>
      </c>
      <c r="G5" s="38"/>
      <c r="H5" s="215"/>
    </row>
    <row r="6" spans="1:8" ht="47.25" customHeight="1">
      <c r="A6" s="286" t="s">
        <v>976</v>
      </c>
      <c r="B6" s="288" t="s">
        <v>341</v>
      </c>
      <c r="C6" s="161" t="s">
        <v>975</v>
      </c>
      <c r="D6" s="206" t="s">
        <v>974</v>
      </c>
      <c r="E6" s="205"/>
      <c r="F6" s="213" t="s">
        <v>1092</v>
      </c>
      <c r="G6" s="38"/>
      <c r="H6" s="215"/>
    </row>
    <row r="7" spans="1:8" ht="38.25">
      <c r="A7" s="287"/>
      <c r="B7" s="289"/>
      <c r="C7" s="161" t="s">
        <v>973</v>
      </c>
      <c r="D7" s="206" t="s">
        <v>972</v>
      </c>
      <c r="E7" s="205"/>
      <c r="F7" s="213" t="s">
        <v>1092</v>
      </c>
      <c r="G7" s="38"/>
      <c r="H7" s="215"/>
    </row>
    <row r="8" spans="1:8" ht="38.25">
      <c r="A8" s="287"/>
      <c r="B8" s="289"/>
      <c r="C8" s="161" t="s">
        <v>971</v>
      </c>
      <c r="D8" s="206" t="s">
        <v>970</v>
      </c>
      <c r="E8" s="205"/>
      <c r="F8" s="213" t="s">
        <v>1092</v>
      </c>
      <c r="G8" s="38"/>
      <c r="H8" s="215"/>
    </row>
    <row r="9" spans="1:8" ht="38.25">
      <c r="A9" s="287"/>
      <c r="B9" s="289"/>
      <c r="C9" s="161" t="s">
        <v>969</v>
      </c>
      <c r="D9" s="206" t="s">
        <v>968</v>
      </c>
      <c r="E9" s="205"/>
      <c r="F9" s="213" t="s">
        <v>1092</v>
      </c>
      <c r="G9" s="249" t="s">
        <v>1090</v>
      </c>
      <c r="H9" s="215"/>
    </row>
    <row r="10" spans="1:8">
      <c r="A10" s="34"/>
      <c r="B10" s="34" t="s">
        <v>967</v>
      </c>
      <c r="C10" s="35"/>
      <c r="D10" s="35"/>
      <c r="E10" s="35"/>
      <c r="F10" s="35"/>
      <c r="G10" s="35"/>
      <c r="H10" s="216"/>
    </row>
    <row r="11" spans="1:8" ht="76.5">
      <c r="A11" s="38" t="s">
        <v>966</v>
      </c>
      <c r="B11" s="38" t="s">
        <v>965</v>
      </c>
      <c r="C11" s="38" t="s">
        <v>1091</v>
      </c>
      <c r="D11" s="62" t="s">
        <v>964</v>
      </c>
      <c r="E11" s="61" t="s">
        <v>691</v>
      </c>
      <c r="F11" s="38" t="s">
        <v>1078</v>
      </c>
      <c r="G11" s="38"/>
      <c r="H11" s="221"/>
    </row>
    <row r="12" spans="1:8">
      <c r="A12" s="34"/>
      <c r="B12" s="34" t="s">
        <v>963</v>
      </c>
      <c r="C12" s="35"/>
      <c r="D12" s="35"/>
      <c r="E12" s="35"/>
      <c r="F12" s="35"/>
      <c r="G12" s="35"/>
      <c r="H12" s="216"/>
    </row>
    <row r="13" spans="1:8" ht="25.5">
      <c r="A13" s="38" t="s">
        <v>962</v>
      </c>
      <c r="B13" s="186" t="s">
        <v>961</v>
      </c>
      <c r="C13" s="38"/>
      <c r="D13" s="109" t="s">
        <v>48</v>
      </c>
      <c r="E13" s="61"/>
      <c r="F13" s="38" t="s">
        <v>1078</v>
      </c>
      <c r="G13" s="38"/>
      <c r="H13" s="215"/>
    </row>
    <row r="14" spans="1:8" ht="25.5">
      <c r="A14" s="38" t="s">
        <v>960</v>
      </c>
      <c r="B14" s="186" t="s">
        <v>905</v>
      </c>
      <c r="C14" s="38"/>
      <c r="D14" s="109" t="s">
        <v>48</v>
      </c>
      <c r="E14" s="61"/>
      <c r="F14" s="38" t="s">
        <v>1078</v>
      </c>
      <c r="G14" s="38"/>
      <c r="H14" s="215"/>
    </row>
    <row r="15" spans="1:8" ht="25.5">
      <c r="A15" s="38" t="s">
        <v>959</v>
      </c>
      <c r="B15" s="161" t="s">
        <v>903</v>
      </c>
      <c r="C15" s="213"/>
      <c r="D15" s="214" t="s">
        <v>48</v>
      </c>
      <c r="E15" s="205"/>
      <c r="F15" s="38" t="s">
        <v>1078</v>
      </c>
      <c r="G15" s="213"/>
      <c r="H15" s="201"/>
    </row>
    <row r="16" spans="1:8" ht="25.5">
      <c r="A16" s="38" t="s">
        <v>958</v>
      </c>
      <c r="B16" s="161" t="s">
        <v>957</v>
      </c>
      <c r="C16" s="213"/>
      <c r="D16" s="214" t="s">
        <v>48</v>
      </c>
      <c r="E16" s="205"/>
      <c r="F16" s="38" t="s">
        <v>1078</v>
      </c>
      <c r="G16" s="213"/>
      <c r="H16" s="218"/>
    </row>
    <row r="17" spans="1:8">
      <c r="A17" s="38" t="s">
        <v>956</v>
      </c>
      <c r="B17" s="186" t="s">
        <v>387</v>
      </c>
      <c r="C17" s="38"/>
      <c r="D17" s="108" t="s">
        <v>47</v>
      </c>
      <c r="E17" s="61"/>
      <c r="F17" s="38" t="s">
        <v>1078</v>
      </c>
      <c r="G17" s="38"/>
      <c r="H17" s="215"/>
    </row>
    <row r="18" spans="1:8">
      <c r="A18" s="38" t="s">
        <v>955</v>
      </c>
      <c r="B18" s="186" t="s">
        <v>246</v>
      </c>
      <c r="C18" s="38"/>
      <c r="D18" s="108" t="s">
        <v>47</v>
      </c>
      <c r="E18" s="61"/>
      <c r="F18" s="38" t="s">
        <v>1078</v>
      </c>
      <c r="G18" s="38"/>
      <c r="H18" s="215"/>
    </row>
    <row r="19" spans="1:8">
      <c r="A19" s="67"/>
      <c r="B19" s="67" t="s">
        <v>954</v>
      </c>
      <c r="C19" s="200"/>
      <c r="D19" s="200"/>
      <c r="E19" s="200"/>
      <c r="F19" s="200"/>
      <c r="G19" s="200"/>
      <c r="H19" s="220"/>
    </row>
    <row r="20" spans="1:8" ht="51">
      <c r="A20" s="38" t="s">
        <v>919</v>
      </c>
      <c r="B20" s="66" t="s">
        <v>953</v>
      </c>
      <c r="C20" s="66" t="s">
        <v>952</v>
      </c>
      <c r="D20" s="160" t="s">
        <v>951</v>
      </c>
      <c r="E20" s="159" t="s">
        <v>691</v>
      </c>
      <c r="F20" s="66" t="s">
        <v>1078</v>
      </c>
      <c r="G20" s="66"/>
      <c r="H20" s="201"/>
    </row>
    <row r="21" spans="1:8" ht="127.5">
      <c r="A21" s="38" t="s">
        <v>950</v>
      </c>
      <c r="B21" s="161" t="s">
        <v>949</v>
      </c>
      <c r="C21" s="161" t="s">
        <v>948</v>
      </c>
      <c r="D21" s="206" t="s">
        <v>947</v>
      </c>
      <c r="E21" s="219" t="s">
        <v>691</v>
      </c>
      <c r="F21" s="204" t="s">
        <v>1078</v>
      </c>
      <c r="G21" s="204"/>
      <c r="H21" s="218"/>
    </row>
    <row r="22" spans="1:8" ht="51">
      <c r="A22" s="38" t="s">
        <v>946</v>
      </c>
      <c r="B22" s="170" t="s">
        <v>945</v>
      </c>
      <c r="C22" s="161" t="s">
        <v>944</v>
      </c>
      <c r="D22" s="206" t="s">
        <v>712</v>
      </c>
      <c r="E22" s="205" t="s">
        <v>691</v>
      </c>
      <c r="F22" s="204" t="s">
        <v>16</v>
      </c>
      <c r="G22" s="204"/>
      <c r="H22" s="201" t="s">
        <v>707</v>
      </c>
    </row>
    <row r="23" spans="1:8" ht="63.75">
      <c r="A23" s="38" t="s">
        <v>943</v>
      </c>
      <c r="B23" s="170" t="s">
        <v>942</v>
      </c>
      <c r="C23" s="161" t="s">
        <v>941</v>
      </c>
      <c r="D23" s="206" t="s">
        <v>940</v>
      </c>
      <c r="E23" s="205" t="s">
        <v>691</v>
      </c>
      <c r="F23" s="204" t="s">
        <v>16</v>
      </c>
      <c r="G23" s="204"/>
      <c r="H23" s="201" t="s">
        <v>707</v>
      </c>
    </row>
    <row r="24" spans="1:8" ht="89.25">
      <c r="A24" s="38" t="s">
        <v>939</v>
      </c>
      <c r="B24" s="174" t="s">
        <v>938</v>
      </c>
      <c r="C24" s="186" t="s">
        <v>937</v>
      </c>
      <c r="D24" s="160" t="s">
        <v>712</v>
      </c>
      <c r="E24" s="61" t="s">
        <v>691</v>
      </c>
      <c r="F24" s="204" t="s">
        <v>16</v>
      </c>
      <c r="G24" s="66"/>
      <c r="H24" s="201" t="s">
        <v>707</v>
      </c>
    </row>
    <row r="25" spans="1:8" ht="89.25">
      <c r="A25" s="38" t="s">
        <v>936</v>
      </c>
      <c r="B25" s="170" t="s">
        <v>935</v>
      </c>
      <c r="C25" s="186" t="s">
        <v>934</v>
      </c>
      <c r="D25" s="160" t="s">
        <v>933</v>
      </c>
      <c r="E25" s="61" t="s">
        <v>691</v>
      </c>
      <c r="F25" s="204" t="s">
        <v>16</v>
      </c>
      <c r="G25" s="66"/>
      <c r="H25" s="201" t="s">
        <v>707</v>
      </c>
    </row>
    <row r="26" spans="1:8" ht="76.5">
      <c r="A26" s="38" t="s">
        <v>932</v>
      </c>
      <c r="B26" s="170" t="s">
        <v>931</v>
      </c>
      <c r="C26" s="161" t="s">
        <v>930</v>
      </c>
      <c r="D26" s="206" t="s">
        <v>712</v>
      </c>
      <c r="E26" s="205" t="s">
        <v>691</v>
      </c>
      <c r="F26" s="204" t="s">
        <v>16</v>
      </c>
      <c r="G26" s="204"/>
      <c r="H26" s="202" t="s">
        <v>707</v>
      </c>
    </row>
    <row r="27" spans="1:8" ht="89.25">
      <c r="A27" s="38" t="s">
        <v>929</v>
      </c>
      <c r="B27" s="170" t="s">
        <v>928</v>
      </c>
      <c r="C27" s="161" t="s">
        <v>927</v>
      </c>
      <c r="D27" s="206" t="s">
        <v>712</v>
      </c>
      <c r="E27" s="205" t="s">
        <v>691</v>
      </c>
      <c r="F27" s="204" t="s">
        <v>16</v>
      </c>
      <c r="G27" s="203"/>
      <c r="H27" s="202" t="s">
        <v>707</v>
      </c>
    </row>
    <row r="28" spans="1:8" ht="76.5">
      <c r="A28" s="38" t="s">
        <v>924</v>
      </c>
      <c r="B28" s="170" t="s">
        <v>926</v>
      </c>
      <c r="C28" s="186" t="s">
        <v>925</v>
      </c>
      <c r="D28" s="160" t="s">
        <v>712</v>
      </c>
      <c r="E28" s="61" t="s">
        <v>691</v>
      </c>
      <c r="F28" s="204" t="s">
        <v>16</v>
      </c>
      <c r="G28" s="66"/>
      <c r="H28" s="201" t="s">
        <v>707</v>
      </c>
    </row>
    <row r="29" spans="1:8" ht="76.5">
      <c r="A29" s="38" t="s">
        <v>924</v>
      </c>
      <c r="B29" s="174" t="s">
        <v>923</v>
      </c>
      <c r="C29" s="186" t="s">
        <v>922</v>
      </c>
      <c r="D29" s="160" t="s">
        <v>712</v>
      </c>
      <c r="E29" s="61" t="s">
        <v>691</v>
      </c>
      <c r="F29" s="204" t="s">
        <v>16</v>
      </c>
      <c r="G29" s="66"/>
      <c r="H29" s="201" t="s">
        <v>707</v>
      </c>
    </row>
    <row r="30" spans="1:8" ht="89.25">
      <c r="A30" s="38" t="s">
        <v>921</v>
      </c>
      <c r="B30" s="170" t="s">
        <v>920</v>
      </c>
      <c r="C30" s="186" t="s">
        <v>911</v>
      </c>
      <c r="D30" s="160" t="s">
        <v>870</v>
      </c>
      <c r="E30" s="61" t="s">
        <v>691</v>
      </c>
      <c r="F30" s="204" t="s">
        <v>16</v>
      </c>
      <c r="G30" s="66"/>
      <c r="H30" s="201" t="s">
        <v>707</v>
      </c>
    </row>
    <row r="31" spans="1:8" ht="63.75">
      <c r="A31" s="38" t="s">
        <v>919</v>
      </c>
      <c r="B31" s="170" t="s">
        <v>918</v>
      </c>
      <c r="C31" s="186" t="s">
        <v>917</v>
      </c>
      <c r="D31" s="160" t="s">
        <v>712</v>
      </c>
      <c r="E31" s="61" t="s">
        <v>691</v>
      </c>
      <c r="F31" s="204" t="s">
        <v>16</v>
      </c>
      <c r="G31" s="66"/>
      <c r="H31" s="201" t="s">
        <v>707</v>
      </c>
    </row>
    <row r="32" spans="1:8" ht="63.75">
      <c r="A32" s="38" t="s">
        <v>916</v>
      </c>
      <c r="B32" s="174" t="s">
        <v>915</v>
      </c>
      <c r="C32" s="186" t="s">
        <v>914</v>
      </c>
      <c r="D32" s="160" t="s">
        <v>712</v>
      </c>
      <c r="E32" s="61" t="s">
        <v>691</v>
      </c>
      <c r="F32" s="204" t="s">
        <v>16</v>
      </c>
      <c r="G32" s="66"/>
      <c r="H32" s="201" t="s">
        <v>707</v>
      </c>
    </row>
    <row r="33" spans="1:8" ht="89.25">
      <c r="A33" s="38" t="s">
        <v>913</v>
      </c>
      <c r="B33" s="170" t="s">
        <v>912</v>
      </c>
      <c r="C33" s="186" t="s">
        <v>911</v>
      </c>
      <c r="D33" s="160" t="s">
        <v>860</v>
      </c>
      <c r="E33" s="61" t="s">
        <v>691</v>
      </c>
      <c r="F33" s="204" t="s">
        <v>16</v>
      </c>
      <c r="G33" s="66"/>
      <c r="H33" s="201" t="s">
        <v>707</v>
      </c>
    </row>
    <row r="34" spans="1:8" ht="63.75">
      <c r="A34" s="38" t="s">
        <v>910</v>
      </c>
      <c r="B34" s="170" t="s">
        <v>909</v>
      </c>
      <c r="C34" s="186" t="s">
        <v>908</v>
      </c>
      <c r="D34" s="160" t="s">
        <v>712</v>
      </c>
      <c r="E34" s="61" t="s">
        <v>691</v>
      </c>
      <c r="F34" s="204" t="s">
        <v>16</v>
      </c>
      <c r="G34" s="66"/>
      <c r="H34" s="201" t="s">
        <v>707</v>
      </c>
    </row>
    <row r="35" spans="1:8">
      <c r="A35" s="34"/>
      <c r="B35" s="34" t="s">
        <v>907</v>
      </c>
      <c r="C35" s="35"/>
      <c r="D35" s="35"/>
      <c r="E35" s="35"/>
      <c r="F35" s="35"/>
      <c r="G35" s="35"/>
      <c r="H35" s="216"/>
    </row>
    <row r="36" spans="1:8">
      <c r="A36" s="250"/>
      <c r="B36" s="251"/>
      <c r="C36" s="252"/>
      <c r="D36" s="252"/>
      <c r="E36" s="252"/>
      <c r="F36" s="252"/>
      <c r="G36" s="252"/>
      <c r="H36" s="253"/>
    </row>
    <row r="37" spans="1:8" ht="25.5">
      <c r="A37" s="38" t="s">
        <v>906</v>
      </c>
      <c r="B37" s="161" t="s">
        <v>905</v>
      </c>
      <c r="C37" s="38"/>
      <c r="D37" s="214" t="s">
        <v>48</v>
      </c>
      <c r="E37" s="61"/>
      <c r="F37" s="38" t="s">
        <v>1078</v>
      </c>
      <c r="G37" s="38"/>
      <c r="H37" s="215"/>
    </row>
    <row r="38" spans="1:8" ht="25.5">
      <c r="A38" s="38" t="s">
        <v>904</v>
      </c>
      <c r="B38" s="161" t="s">
        <v>903</v>
      </c>
      <c r="C38" s="38"/>
      <c r="D38" s="214" t="s">
        <v>48</v>
      </c>
      <c r="E38" s="61"/>
      <c r="F38" s="38" t="s">
        <v>1078</v>
      </c>
      <c r="G38" s="38"/>
      <c r="H38" s="215"/>
    </row>
    <row r="39" spans="1:8" ht="25.5">
      <c r="A39" s="38" t="s">
        <v>902</v>
      </c>
      <c r="B39" s="161" t="s">
        <v>901</v>
      </c>
      <c r="C39" s="38"/>
      <c r="D39" s="214" t="s">
        <v>48</v>
      </c>
      <c r="E39" s="61"/>
      <c r="F39" s="38" t="s">
        <v>1078</v>
      </c>
      <c r="G39" s="38"/>
      <c r="H39" s="215"/>
    </row>
    <row r="40" spans="1:8">
      <c r="A40" s="213" t="s">
        <v>900</v>
      </c>
      <c r="B40" s="161" t="s">
        <v>276</v>
      </c>
      <c r="C40" s="213"/>
      <c r="D40" s="232" t="s">
        <v>47</v>
      </c>
      <c r="E40" s="205"/>
      <c r="F40" s="38" t="s">
        <v>1078</v>
      </c>
      <c r="G40" s="213"/>
      <c r="H40" s="231"/>
    </row>
    <row r="41" spans="1:8">
      <c r="A41" s="38" t="s">
        <v>899</v>
      </c>
      <c r="B41" s="186" t="s">
        <v>246</v>
      </c>
      <c r="C41" s="38"/>
      <c r="D41" s="108" t="s">
        <v>47</v>
      </c>
      <c r="E41" s="61"/>
      <c r="F41" s="38" t="s">
        <v>1078</v>
      </c>
      <c r="G41" s="38"/>
      <c r="H41" s="215"/>
    </row>
    <row r="42" spans="1:8">
      <c r="A42" s="34"/>
      <c r="B42" s="34" t="s">
        <v>898</v>
      </c>
      <c r="C42" s="35"/>
      <c r="D42" s="35"/>
      <c r="E42" s="35"/>
      <c r="F42" s="35"/>
      <c r="G42" s="35"/>
      <c r="H42" s="216"/>
    </row>
    <row r="43" spans="1:8" ht="51">
      <c r="A43" s="38" t="s">
        <v>897</v>
      </c>
      <c r="B43" s="66" t="s">
        <v>896</v>
      </c>
      <c r="C43" s="66" t="s">
        <v>895</v>
      </c>
      <c r="D43" s="160" t="s">
        <v>894</v>
      </c>
      <c r="E43" s="159" t="s">
        <v>691</v>
      </c>
      <c r="F43" s="66" t="s">
        <v>1078</v>
      </c>
      <c r="G43" s="66"/>
      <c r="H43" s="158"/>
    </row>
    <row r="44" spans="1:8" ht="127.5">
      <c r="A44" s="38" t="s">
        <v>893</v>
      </c>
      <c r="B44" s="161" t="s">
        <v>892</v>
      </c>
      <c r="C44" s="186" t="s">
        <v>891</v>
      </c>
      <c r="D44" s="160" t="s">
        <v>890</v>
      </c>
      <c r="E44" s="159" t="s">
        <v>691</v>
      </c>
      <c r="F44" s="66" t="s">
        <v>1078</v>
      </c>
      <c r="G44" s="66"/>
      <c r="H44" s="158"/>
    </row>
    <row r="45" spans="1:8" ht="127.5">
      <c r="A45" s="38" t="s">
        <v>889</v>
      </c>
      <c r="B45" s="170" t="s">
        <v>1093</v>
      </c>
      <c r="C45" s="186" t="s">
        <v>888</v>
      </c>
      <c r="D45" s="160" t="s">
        <v>887</v>
      </c>
      <c r="E45" s="61" t="s">
        <v>691</v>
      </c>
      <c r="F45" s="66" t="s">
        <v>16</v>
      </c>
      <c r="G45" s="66"/>
      <c r="H45" s="158"/>
    </row>
    <row r="46" spans="1:8" ht="76.5">
      <c r="A46" s="38" t="s">
        <v>886</v>
      </c>
      <c r="B46" s="174" t="s">
        <v>885</v>
      </c>
      <c r="C46" s="186" t="s">
        <v>884</v>
      </c>
      <c r="D46" s="160" t="s">
        <v>712</v>
      </c>
      <c r="E46" s="61" t="s">
        <v>691</v>
      </c>
      <c r="F46" s="66" t="s">
        <v>16</v>
      </c>
      <c r="G46" s="66"/>
      <c r="H46" s="158"/>
    </row>
    <row r="47" spans="1:8" ht="89.25">
      <c r="A47" s="38" t="s">
        <v>883</v>
      </c>
      <c r="B47" s="170" t="s">
        <v>882</v>
      </c>
      <c r="C47" s="186" t="s">
        <v>881</v>
      </c>
      <c r="D47" s="160" t="s">
        <v>880</v>
      </c>
      <c r="E47" s="61" t="s">
        <v>691</v>
      </c>
      <c r="F47" s="66" t="s">
        <v>16</v>
      </c>
      <c r="G47" s="66"/>
      <c r="H47" s="158"/>
    </row>
    <row r="48" spans="1:8" ht="63.75">
      <c r="A48" s="38" t="s">
        <v>879</v>
      </c>
      <c r="B48" s="170" t="s">
        <v>878</v>
      </c>
      <c r="C48" s="186" t="s">
        <v>877</v>
      </c>
      <c r="D48" s="160" t="s">
        <v>712</v>
      </c>
      <c r="E48" s="61" t="s">
        <v>691</v>
      </c>
      <c r="F48" s="66" t="s">
        <v>16</v>
      </c>
      <c r="G48" s="66"/>
      <c r="H48" s="64"/>
    </row>
    <row r="49" spans="1:8" ht="76.5">
      <c r="A49" s="38" t="s">
        <v>876</v>
      </c>
      <c r="B49" s="174" t="s">
        <v>875</v>
      </c>
      <c r="C49" s="186" t="s">
        <v>874</v>
      </c>
      <c r="D49" s="160" t="s">
        <v>712</v>
      </c>
      <c r="E49" s="61" t="s">
        <v>691</v>
      </c>
      <c r="F49" s="66" t="s">
        <v>16</v>
      </c>
      <c r="G49" s="66"/>
      <c r="H49" s="201" t="s">
        <v>707</v>
      </c>
    </row>
    <row r="50" spans="1:8" ht="89.25">
      <c r="A50" s="38" t="s">
        <v>873</v>
      </c>
      <c r="B50" s="170" t="s">
        <v>872</v>
      </c>
      <c r="C50" s="186" t="s">
        <v>871</v>
      </c>
      <c r="D50" s="160" t="s">
        <v>870</v>
      </c>
      <c r="E50" s="61" t="s">
        <v>691</v>
      </c>
      <c r="F50" s="66" t="s">
        <v>16</v>
      </c>
      <c r="G50" s="66"/>
      <c r="H50" s="201" t="s">
        <v>707</v>
      </c>
    </row>
    <row r="51" spans="1:8" ht="63.75">
      <c r="A51" s="38" t="s">
        <v>869</v>
      </c>
      <c r="B51" s="170" t="s">
        <v>868</v>
      </c>
      <c r="C51" s="186" t="s">
        <v>867</v>
      </c>
      <c r="D51" s="160" t="s">
        <v>712</v>
      </c>
      <c r="E51" s="61" t="s">
        <v>691</v>
      </c>
      <c r="F51" s="66" t="s">
        <v>16</v>
      </c>
      <c r="G51" s="66"/>
      <c r="H51" s="201" t="s">
        <v>707</v>
      </c>
    </row>
    <row r="52" spans="1:8" ht="63.75">
      <c r="A52" s="38" t="s">
        <v>866</v>
      </c>
      <c r="B52" s="174" t="s">
        <v>865</v>
      </c>
      <c r="C52" s="186" t="s">
        <v>864</v>
      </c>
      <c r="D52" s="160" t="s">
        <v>712</v>
      </c>
      <c r="E52" s="61" t="s">
        <v>691</v>
      </c>
      <c r="F52" s="66" t="s">
        <v>16</v>
      </c>
      <c r="G52" s="66"/>
      <c r="H52" s="201" t="s">
        <v>707</v>
      </c>
    </row>
    <row r="53" spans="1:8" ht="89.25">
      <c r="A53" s="38" t="s">
        <v>863</v>
      </c>
      <c r="B53" s="170" t="s">
        <v>862</v>
      </c>
      <c r="C53" s="186" t="s">
        <v>861</v>
      </c>
      <c r="D53" s="160" t="s">
        <v>860</v>
      </c>
      <c r="E53" s="61" t="s">
        <v>691</v>
      </c>
      <c r="F53" s="66" t="s">
        <v>16</v>
      </c>
      <c r="G53" s="66"/>
      <c r="H53" s="201" t="s">
        <v>707</v>
      </c>
    </row>
    <row r="54" spans="1:8" ht="63.75">
      <c r="A54" s="38" t="s">
        <v>859</v>
      </c>
      <c r="B54" s="170" t="s">
        <v>858</v>
      </c>
      <c r="C54" s="186" t="s">
        <v>857</v>
      </c>
      <c r="D54" s="160" t="s">
        <v>712</v>
      </c>
      <c r="E54" s="61" t="s">
        <v>691</v>
      </c>
      <c r="F54" s="66" t="s">
        <v>16</v>
      </c>
      <c r="G54" s="66"/>
      <c r="H54" s="201" t="s">
        <v>707</v>
      </c>
    </row>
    <row r="55" spans="1:8">
      <c r="A55" s="230"/>
      <c r="B55" s="229"/>
      <c r="C55" s="228"/>
      <c r="D55" s="227"/>
      <c r="E55" s="226"/>
      <c r="F55" s="114"/>
      <c r="G55" s="114"/>
      <c r="H55" s="53"/>
    </row>
    <row r="56" spans="1:8">
      <c r="A56" s="67"/>
      <c r="B56" s="67" t="s">
        <v>856</v>
      </c>
      <c r="C56" s="200"/>
      <c r="D56" s="200"/>
      <c r="E56" s="200"/>
      <c r="F56" s="200"/>
      <c r="G56" s="200"/>
      <c r="H56" s="199"/>
    </row>
    <row r="57" spans="1:8" ht="38.25">
      <c r="A57" s="38" t="s">
        <v>855</v>
      </c>
      <c r="B57" s="66" t="s">
        <v>854</v>
      </c>
      <c r="C57" s="66" t="s">
        <v>853</v>
      </c>
      <c r="D57" s="160" t="s">
        <v>852</v>
      </c>
      <c r="E57" s="159" t="s">
        <v>691</v>
      </c>
      <c r="F57" s="66" t="s">
        <v>1078</v>
      </c>
      <c r="G57" s="66"/>
      <c r="H57" s="158"/>
    </row>
    <row r="58" spans="1:8" ht="51">
      <c r="A58" s="38" t="s">
        <v>851</v>
      </c>
      <c r="B58" s="161" t="s">
        <v>850</v>
      </c>
      <c r="C58" s="186" t="s">
        <v>849</v>
      </c>
      <c r="D58" s="160" t="s">
        <v>848</v>
      </c>
      <c r="E58" s="61" t="s">
        <v>691</v>
      </c>
      <c r="F58" s="66" t="s">
        <v>1078</v>
      </c>
      <c r="G58" s="66"/>
      <c r="H58" s="158"/>
    </row>
    <row r="59" spans="1:8" ht="63.75">
      <c r="A59" s="38" t="s">
        <v>847</v>
      </c>
      <c r="B59" s="161" t="s">
        <v>846</v>
      </c>
      <c r="C59" s="186" t="s">
        <v>845</v>
      </c>
      <c r="D59" s="160" t="s">
        <v>844</v>
      </c>
      <c r="E59" s="61" t="s">
        <v>691</v>
      </c>
      <c r="F59" s="66" t="s">
        <v>1078</v>
      </c>
      <c r="G59" s="66"/>
      <c r="H59" s="158"/>
    </row>
  </sheetData>
  <mergeCells count="2">
    <mergeCell ref="A6:A9"/>
    <mergeCell ref="B6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J22" sqref="J22"/>
    </sheetView>
  </sheetViews>
  <sheetFormatPr defaultRowHeight="15"/>
  <cols>
    <col min="1" max="1" width="16.5703125" customWidth="1"/>
    <col min="2" max="2" width="20.7109375" customWidth="1"/>
    <col min="3" max="3" width="20" customWidth="1"/>
    <col min="4" max="4" width="11" customWidth="1"/>
    <col min="5" max="5" width="9.7109375" customWidth="1"/>
    <col min="7" max="7" width="36.85546875" customWidth="1"/>
    <col min="10" max="10" width="16.28515625" customWidth="1"/>
  </cols>
  <sheetData>
    <row r="1" spans="1:12" ht="25.5">
      <c r="A1" s="280" t="s">
        <v>30</v>
      </c>
      <c r="B1" s="280"/>
      <c r="C1" s="280"/>
      <c r="D1" s="280"/>
      <c r="E1" s="280"/>
      <c r="F1" s="280"/>
      <c r="G1" s="280"/>
    </row>
    <row r="2" spans="1:12">
      <c r="A2" s="47"/>
      <c r="B2" s="48"/>
      <c r="C2" s="48"/>
      <c r="D2" s="48"/>
      <c r="E2" s="48"/>
      <c r="F2" s="48"/>
      <c r="G2" s="49"/>
    </row>
    <row r="3" spans="1:12">
      <c r="A3" s="44" t="s">
        <v>0</v>
      </c>
      <c r="B3" s="259" t="s">
        <v>51</v>
      </c>
      <c r="C3" s="259"/>
      <c r="D3" s="281" t="s">
        <v>1</v>
      </c>
      <c r="E3" s="281"/>
      <c r="F3" s="282" t="s">
        <v>64</v>
      </c>
      <c r="G3" s="283"/>
    </row>
    <row r="4" spans="1:12">
      <c r="A4" s="44" t="s">
        <v>2</v>
      </c>
      <c r="B4" s="259"/>
      <c r="C4" s="259"/>
      <c r="D4" s="281" t="s">
        <v>3</v>
      </c>
      <c r="E4" s="281"/>
      <c r="F4" s="282"/>
      <c r="G4" s="283"/>
    </row>
    <row r="5" spans="1:12">
      <c r="A5" s="50" t="s">
        <v>4</v>
      </c>
      <c r="B5" s="259"/>
      <c r="C5" s="259"/>
      <c r="D5" s="281" t="s">
        <v>5</v>
      </c>
      <c r="E5" s="281"/>
      <c r="F5" s="284" t="s">
        <v>50</v>
      </c>
      <c r="G5" s="285"/>
    </row>
    <row r="6" spans="1:12">
      <c r="A6" s="50" t="s">
        <v>31</v>
      </c>
      <c r="B6" s="279"/>
      <c r="C6" s="279"/>
      <c r="D6" s="279"/>
      <c r="E6" s="279"/>
      <c r="F6" s="279"/>
      <c r="G6" s="279"/>
    </row>
    <row r="7" spans="1:12">
      <c r="A7" s="51"/>
      <c r="B7" s="52"/>
      <c r="C7" s="48"/>
      <c r="D7" s="48"/>
      <c r="E7" s="48"/>
      <c r="F7" s="48"/>
      <c r="G7" s="49"/>
    </row>
    <row r="8" spans="1:12">
      <c r="A8" s="51"/>
      <c r="B8" s="52"/>
      <c r="C8" s="48"/>
      <c r="D8" s="48"/>
      <c r="E8" s="48"/>
      <c r="F8" s="48"/>
      <c r="G8" s="49"/>
    </row>
    <row r="9" spans="1:12">
      <c r="A9" s="53"/>
      <c r="B9" s="53"/>
      <c r="C9" s="53"/>
      <c r="D9" s="53"/>
      <c r="E9" s="53"/>
      <c r="F9" s="53"/>
      <c r="G9" s="53"/>
      <c r="H9" s="182"/>
      <c r="I9" s="182"/>
      <c r="J9" s="119"/>
      <c r="K9" s="182"/>
      <c r="L9" s="182"/>
    </row>
    <row r="10" spans="1:12">
      <c r="A10" s="100" t="s">
        <v>8</v>
      </c>
      <c r="B10" s="100" t="s">
        <v>32</v>
      </c>
      <c r="C10" s="101" t="s">
        <v>14</v>
      </c>
      <c r="D10" s="100" t="s">
        <v>16</v>
      </c>
      <c r="E10" s="100" t="s">
        <v>18</v>
      </c>
      <c r="F10" s="100" t="s">
        <v>19</v>
      </c>
      <c r="G10" s="290" t="s">
        <v>33</v>
      </c>
      <c r="H10" s="182"/>
      <c r="I10" s="182"/>
      <c r="J10" s="119"/>
      <c r="K10" s="182"/>
      <c r="L10" s="182"/>
    </row>
    <row r="11" spans="1:12">
      <c r="A11" s="102">
        <v>1</v>
      </c>
      <c r="B11" s="103" t="e">
        <f>#REF!</f>
        <v>#REF!</v>
      </c>
      <c r="C11" s="102">
        <f>D30</f>
        <v>0</v>
      </c>
      <c r="D11" s="102">
        <v>0</v>
      </c>
      <c r="E11" s="102" t="e">
        <f>#REF!</f>
        <v>#REF!</v>
      </c>
      <c r="F11" s="102">
        <v>0</v>
      </c>
      <c r="G11" s="291" t="e">
        <f>#REF!</f>
        <v>#REF!</v>
      </c>
      <c r="H11" s="182"/>
      <c r="I11" s="182"/>
      <c r="J11" s="119"/>
      <c r="K11" s="182"/>
      <c r="L11" s="182"/>
    </row>
    <row r="12" spans="1:12">
      <c r="A12" s="102">
        <v>2</v>
      </c>
      <c r="B12" s="103" t="s">
        <v>49</v>
      </c>
      <c r="C12" s="102">
        <v>0</v>
      </c>
      <c r="D12" s="102">
        <v>0</v>
      </c>
      <c r="E12" s="102">
        <v>90</v>
      </c>
      <c r="F12" s="102">
        <v>0</v>
      </c>
      <c r="G12" s="291">
        <v>90</v>
      </c>
      <c r="H12" s="182"/>
      <c r="I12" s="182"/>
      <c r="J12" s="119"/>
      <c r="K12" s="182"/>
      <c r="L12" s="182"/>
    </row>
    <row r="13" spans="1:12">
      <c r="A13" s="102">
        <v>3</v>
      </c>
      <c r="B13" s="103" t="s">
        <v>58</v>
      </c>
      <c r="C13" s="117">
        <v>0</v>
      </c>
      <c r="D13" s="117">
        <v>0</v>
      </c>
      <c r="E13" s="102">
        <v>77</v>
      </c>
      <c r="F13" s="117">
        <v>0</v>
      </c>
      <c r="G13" s="291">
        <v>77</v>
      </c>
      <c r="H13" s="182"/>
      <c r="I13" s="182"/>
      <c r="J13" s="119"/>
      <c r="K13" s="182"/>
      <c r="L13" s="182"/>
    </row>
    <row r="14" spans="1:12">
      <c r="A14" s="102">
        <v>4</v>
      </c>
      <c r="B14" s="103" t="s">
        <v>61</v>
      </c>
      <c r="C14" s="117">
        <v>0</v>
      </c>
      <c r="D14" s="117">
        <v>0</v>
      </c>
      <c r="E14" s="117">
        <v>10</v>
      </c>
      <c r="F14" s="117">
        <v>0</v>
      </c>
      <c r="G14" s="291">
        <v>10</v>
      </c>
      <c r="H14" s="182"/>
      <c r="I14" s="182"/>
      <c r="J14" s="119"/>
      <c r="K14" s="182"/>
      <c r="L14" s="182"/>
    </row>
    <row r="15" spans="1:12">
      <c r="A15" s="102">
        <v>5</v>
      </c>
      <c r="B15" s="103" t="s">
        <v>62</v>
      </c>
      <c r="C15" s="117">
        <v>0</v>
      </c>
      <c r="D15" s="117">
        <v>0</v>
      </c>
      <c r="E15" s="102">
        <v>29</v>
      </c>
      <c r="F15" s="117">
        <v>0</v>
      </c>
      <c r="G15" s="291">
        <v>29</v>
      </c>
      <c r="H15" s="182"/>
      <c r="I15" s="182"/>
      <c r="J15" s="119"/>
      <c r="K15" s="182"/>
      <c r="L15" s="182"/>
    </row>
    <row r="16" spans="1:12">
      <c r="A16" s="102">
        <v>6</v>
      </c>
      <c r="B16" s="103" t="s">
        <v>57</v>
      </c>
      <c r="C16" s="117">
        <v>0</v>
      </c>
      <c r="D16" s="117">
        <v>0</v>
      </c>
      <c r="E16" s="102">
        <v>12</v>
      </c>
      <c r="F16" s="117">
        <v>0</v>
      </c>
      <c r="G16" s="291">
        <v>12</v>
      </c>
      <c r="H16" s="182"/>
      <c r="I16" s="182"/>
      <c r="J16" s="119"/>
      <c r="K16" s="182"/>
      <c r="L16" s="182"/>
    </row>
    <row r="17" spans="1:12">
      <c r="A17" s="102">
        <v>7</v>
      </c>
      <c r="B17" s="103" t="s">
        <v>56</v>
      </c>
      <c r="C17" s="117">
        <v>0</v>
      </c>
      <c r="D17" s="117">
        <v>0</v>
      </c>
      <c r="E17" s="102">
        <v>39</v>
      </c>
      <c r="F17" s="117">
        <v>0</v>
      </c>
      <c r="G17" s="291">
        <v>39</v>
      </c>
      <c r="H17" s="182"/>
      <c r="I17" s="182"/>
      <c r="J17" s="119"/>
      <c r="K17" s="182"/>
      <c r="L17" s="182"/>
    </row>
    <row r="18" spans="1:12">
      <c r="A18" s="117">
        <v>8</v>
      </c>
      <c r="B18" s="118" t="s">
        <v>60</v>
      </c>
      <c r="C18" s="117">
        <v>0</v>
      </c>
      <c r="D18" s="117">
        <v>0</v>
      </c>
      <c r="E18" s="117">
        <v>24</v>
      </c>
      <c r="F18" s="117">
        <v>0</v>
      </c>
      <c r="G18" s="291">
        <v>24</v>
      </c>
      <c r="H18" s="182"/>
      <c r="I18" s="182"/>
      <c r="J18" s="119"/>
      <c r="K18" s="182"/>
      <c r="L18" s="182"/>
    </row>
    <row r="19" spans="1:12" s="116" customFormat="1">
      <c r="A19" s="102">
        <v>9</v>
      </c>
      <c r="B19" s="111" t="s">
        <v>63</v>
      </c>
      <c r="C19" s="102">
        <v>0</v>
      </c>
      <c r="D19" s="102">
        <v>0</v>
      </c>
      <c r="E19" s="102">
        <v>7</v>
      </c>
      <c r="F19" s="102">
        <v>0</v>
      </c>
      <c r="G19" s="291">
        <v>7</v>
      </c>
      <c r="H19" s="182"/>
      <c r="I19" s="182"/>
      <c r="J19" s="119"/>
      <c r="K19" s="182"/>
      <c r="L19" s="182"/>
    </row>
    <row r="20" spans="1:12">
      <c r="A20" s="104"/>
      <c r="B20" s="105" t="s">
        <v>34</v>
      </c>
      <c r="C20" s="106">
        <f>SUM(C9:C19)</f>
        <v>0</v>
      </c>
      <c r="D20" s="106">
        <f>SUM(D9:D19)</f>
        <v>0</v>
      </c>
      <c r="E20" s="106" t="e">
        <f>SUM(E9:E19)</f>
        <v>#REF!</v>
      </c>
      <c r="F20" s="106">
        <f>SUM(F9:F19)</f>
        <v>0</v>
      </c>
      <c r="G20" s="292" t="e">
        <f>SUM(G9:G19)</f>
        <v>#REF!</v>
      </c>
      <c r="H20" s="182"/>
      <c r="I20" s="182"/>
      <c r="J20" s="119"/>
      <c r="K20" s="182"/>
      <c r="L20" s="182"/>
    </row>
    <row r="21" spans="1:12">
      <c r="A21" s="54"/>
      <c r="B21" s="53"/>
      <c r="C21" s="55"/>
      <c r="D21" s="56"/>
      <c r="E21" s="56"/>
      <c r="F21" s="56"/>
      <c r="G21" s="56"/>
      <c r="H21" s="182"/>
      <c r="I21" s="182"/>
      <c r="J21" s="107"/>
      <c r="K21" s="182"/>
      <c r="L21" s="182"/>
    </row>
    <row r="22" spans="1:12">
      <c r="A22" s="53"/>
      <c r="B22" s="57" t="s">
        <v>35</v>
      </c>
      <c r="C22" s="53"/>
      <c r="D22" s="58" t="e">
        <f>(C20+D20)*100/(G20-F20)</f>
        <v>#REF!</v>
      </c>
      <c r="E22" s="53" t="s">
        <v>36</v>
      </c>
      <c r="F22" s="53"/>
      <c r="G22" s="30"/>
      <c r="H22" s="182"/>
      <c r="I22" s="182"/>
      <c r="J22" s="107"/>
      <c r="K22" s="182"/>
      <c r="L22" s="182"/>
    </row>
    <row r="23" spans="1:12">
      <c r="A23" s="53"/>
      <c r="B23" s="57" t="s">
        <v>37</v>
      </c>
      <c r="C23" s="53"/>
      <c r="D23" s="58" t="e">
        <f>C20*100/(G20-F20)</f>
        <v>#REF!</v>
      </c>
      <c r="E23" s="53" t="s">
        <v>36</v>
      </c>
      <c r="F23" s="53"/>
      <c r="G23" s="30"/>
      <c r="H23" s="182"/>
      <c r="I23" s="182"/>
      <c r="J23" s="182"/>
      <c r="K23" s="182"/>
      <c r="L23" s="182"/>
    </row>
    <row r="24" spans="1:12">
      <c r="H24" s="182"/>
      <c r="I24" s="182"/>
      <c r="J24" s="182"/>
      <c r="K24" s="182"/>
      <c r="L24" s="182"/>
    </row>
  </sheetData>
  <mergeCells count="11">
    <mergeCell ref="B6:G6"/>
    <mergeCell ref="A1:G1"/>
    <mergeCell ref="B3:C3"/>
    <mergeCell ref="D3:E3"/>
    <mergeCell ref="B4:C4"/>
    <mergeCell ref="D4:E4"/>
    <mergeCell ref="B5:C5"/>
    <mergeCell ref="D5:E5"/>
    <mergeCell ref="F3:G3"/>
    <mergeCell ref="F4:G4"/>
    <mergeCell ref="F5:G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3"/>
  <sheetViews>
    <sheetView topLeftCell="A49" zoomScaleNormal="100" workbookViewId="0">
      <selection activeCell="D56" sqref="D56"/>
    </sheetView>
  </sheetViews>
  <sheetFormatPr defaultRowHeight="15"/>
  <cols>
    <col min="1" max="1" width="28.140625" style="116" customWidth="1"/>
    <col min="2" max="2" width="24" style="116" customWidth="1"/>
    <col min="3" max="3" width="29.5703125" style="116" customWidth="1"/>
    <col min="4" max="4" width="20.28515625" style="116" customWidth="1"/>
    <col min="5" max="5" width="17.140625" style="116" customWidth="1"/>
    <col min="6" max="6" width="15.85546875" style="116" customWidth="1"/>
    <col min="7" max="7" width="9.140625" style="116"/>
    <col min="8" max="8" width="26.5703125" style="116" customWidth="1"/>
    <col min="9" max="16384" width="9.140625" style="116"/>
  </cols>
  <sheetData>
    <row r="5" spans="1:8" ht="25.5">
      <c r="A5" s="31" t="s">
        <v>22</v>
      </c>
      <c r="B5" s="31" t="s">
        <v>23</v>
      </c>
      <c r="C5" s="31" t="s">
        <v>24</v>
      </c>
      <c r="D5" s="31" t="s">
        <v>25</v>
      </c>
      <c r="E5" s="32" t="s">
        <v>26</v>
      </c>
      <c r="F5" s="32" t="s">
        <v>27</v>
      </c>
      <c r="G5" s="32" t="s">
        <v>28</v>
      </c>
      <c r="H5" s="222" t="s">
        <v>29</v>
      </c>
    </row>
    <row r="6" spans="1:8">
      <c r="A6" s="34"/>
      <c r="B6" s="34" t="s">
        <v>1076</v>
      </c>
      <c r="C6" s="35"/>
      <c r="D6" s="35"/>
      <c r="E6" s="35"/>
      <c r="F6" s="35"/>
      <c r="G6" s="35"/>
      <c r="H6" s="216"/>
    </row>
    <row r="7" spans="1:8">
      <c r="A7" s="38" t="s">
        <v>1075</v>
      </c>
      <c r="B7" s="186" t="s">
        <v>1050</v>
      </c>
      <c r="C7" s="38"/>
      <c r="D7" s="108" t="s">
        <v>47</v>
      </c>
      <c r="E7" s="61"/>
      <c r="F7" s="38"/>
      <c r="G7" s="38"/>
      <c r="H7" s="215"/>
    </row>
    <row r="8" spans="1:8">
      <c r="A8" s="38" t="s">
        <v>1074</v>
      </c>
      <c r="B8" s="186" t="s">
        <v>276</v>
      </c>
      <c r="C8" s="38"/>
      <c r="D8" s="108" t="s">
        <v>47</v>
      </c>
      <c r="E8" s="61"/>
      <c r="F8" s="38"/>
      <c r="G8" s="38"/>
      <c r="H8" s="215"/>
    </row>
    <row r="9" spans="1:8">
      <c r="A9" s="38" t="s">
        <v>1073</v>
      </c>
      <c r="B9" s="186" t="s">
        <v>248</v>
      </c>
      <c r="C9" s="38"/>
      <c r="D9" s="108" t="s">
        <v>47</v>
      </c>
      <c r="E9" s="61"/>
      <c r="F9" s="38"/>
      <c r="G9" s="38"/>
      <c r="H9" s="215"/>
    </row>
    <row r="10" spans="1:8" ht="38.25">
      <c r="A10" s="286" t="s">
        <v>1072</v>
      </c>
      <c r="B10" s="288" t="s">
        <v>341</v>
      </c>
      <c r="C10" s="161" t="s">
        <v>1071</v>
      </c>
      <c r="D10" s="206" t="s">
        <v>1070</v>
      </c>
      <c r="E10" s="205"/>
      <c r="F10" s="213"/>
      <c r="G10" s="38"/>
      <c r="H10" s="215"/>
    </row>
    <row r="11" spans="1:8" ht="38.25">
      <c r="A11" s="287"/>
      <c r="B11" s="289"/>
      <c r="C11" s="161" t="s">
        <v>1069</v>
      </c>
      <c r="D11" s="206" t="s">
        <v>1068</v>
      </c>
      <c r="E11" s="205"/>
      <c r="F11" s="213"/>
      <c r="G11" s="38"/>
      <c r="H11" s="215"/>
    </row>
    <row r="12" spans="1:8" ht="38.25">
      <c r="A12" s="287"/>
      <c r="B12" s="289"/>
      <c r="C12" s="161" t="s">
        <v>1067</v>
      </c>
      <c r="D12" s="206" t="s">
        <v>1066</v>
      </c>
      <c r="E12" s="205"/>
      <c r="F12" s="213"/>
      <c r="G12" s="38"/>
      <c r="H12" s="215"/>
    </row>
    <row r="13" spans="1:8" ht="38.25">
      <c r="A13" s="287"/>
      <c r="B13" s="289"/>
      <c r="C13" s="161" t="s">
        <v>1065</v>
      </c>
      <c r="D13" s="206" t="s">
        <v>1064</v>
      </c>
      <c r="E13" s="205"/>
      <c r="F13" s="213"/>
      <c r="G13" s="38"/>
      <c r="H13" s="215"/>
    </row>
    <row r="14" spans="1:8">
      <c r="A14" s="34"/>
      <c r="B14" s="34" t="s">
        <v>967</v>
      </c>
      <c r="C14" s="35"/>
      <c r="D14" s="35"/>
      <c r="E14" s="35"/>
      <c r="F14" s="35"/>
      <c r="G14" s="35"/>
      <c r="H14" s="216"/>
    </row>
    <row r="15" spans="1:8" ht="51">
      <c r="A15" s="38" t="s">
        <v>1063</v>
      </c>
      <c r="B15" s="38" t="s">
        <v>1062</v>
      </c>
      <c r="C15" s="38" t="s">
        <v>1061</v>
      </c>
      <c r="D15" s="62" t="s">
        <v>817</v>
      </c>
      <c r="E15" s="61" t="s">
        <v>691</v>
      </c>
      <c r="F15" s="38"/>
      <c r="G15" s="38"/>
      <c r="H15" s="221"/>
    </row>
    <row r="16" spans="1:8">
      <c r="A16" s="34"/>
      <c r="B16" s="34" t="s">
        <v>1060</v>
      </c>
      <c r="C16" s="35"/>
      <c r="D16" s="35"/>
      <c r="E16" s="35"/>
      <c r="F16" s="35"/>
      <c r="G16" s="35"/>
      <c r="H16" s="216"/>
    </row>
    <row r="17" spans="1:8" ht="25.5">
      <c r="A17" s="38" t="s">
        <v>1059</v>
      </c>
      <c r="B17" s="186" t="s">
        <v>1058</v>
      </c>
      <c r="C17" s="38"/>
      <c r="D17" s="109" t="s">
        <v>48</v>
      </c>
      <c r="E17" s="61"/>
      <c r="F17" s="38"/>
      <c r="G17" s="38"/>
      <c r="H17" s="215"/>
    </row>
    <row r="18" spans="1:8" ht="25.5">
      <c r="A18" s="38" t="s">
        <v>1057</v>
      </c>
      <c r="B18" s="186" t="s">
        <v>1056</v>
      </c>
      <c r="C18" s="38"/>
      <c r="D18" s="109" t="s">
        <v>48</v>
      </c>
      <c r="E18" s="61"/>
      <c r="F18" s="38"/>
      <c r="G18" s="38"/>
      <c r="H18" s="215"/>
    </row>
    <row r="19" spans="1:8" ht="25.5">
      <c r="A19" s="38" t="s">
        <v>1055</v>
      </c>
      <c r="B19" s="161" t="s">
        <v>1007</v>
      </c>
      <c r="C19" s="213"/>
      <c r="D19" s="214" t="s">
        <v>48</v>
      </c>
      <c r="E19" s="205"/>
      <c r="F19" s="213"/>
      <c r="G19" s="213"/>
      <c r="H19" s="201"/>
    </row>
    <row r="20" spans="1:8" s="207" customFormat="1" ht="25.5">
      <c r="A20" s="38" t="s">
        <v>1054</v>
      </c>
      <c r="B20" s="244" t="s">
        <v>1053</v>
      </c>
      <c r="C20" s="241"/>
      <c r="D20" s="243" t="s">
        <v>1052</v>
      </c>
      <c r="E20" s="242"/>
      <c r="F20" s="241"/>
      <c r="G20" s="241"/>
      <c r="H20" s="233"/>
    </row>
    <row r="21" spans="1:8">
      <c r="A21" s="38" t="s">
        <v>1051</v>
      </c>
      <c r="B21" s="186" t="s">
        <v>1050</v>
      </c>
      <c r="C21" s="38"/>
      <c r="D21" s="108" t="s">
        <v>47</v>
      </c>
      <c r="E21" s="61"/>
      <c r="F21" s="38"/>
      <c r="G21" s="38"/>
      <c r="H21" s="215"/>
    </row>
    <row r="22" spans="1:8">
      <c r="A22" s="38" t="s">
        <v>1049</v>
      </c>
      <c r="B22" s="186" t="s">
        <v>246</v>
      </c>
      <c r="C22" s="38"/>
      <c r="D22" s="108" t="s">
        <v>47</v>
      </c>
      <c r="E22" s="61"/>
      <c r="F22" s="38"/>
      <c r="G22" s="38"/>
      <c r="H22" s="215"/>
    </row>
    <row r="23" spans="1:8">
      <c r="A23" s="67"/>
      <c r="B23" s="67" t="s">
        <v>1048</v>
      </c>
      <c r="C23" s="200"/>
      <c r="D23" s="200"/>
      <c r="E23" s="200"/>
      <c r="F23" s="200"/>
      <c r="G23" s="200"/>
      <c r="H23" s="220"/>
    </row>
    <row r="24" spans="1:8" ht="38.25">
      <c r="A24" s="38" t="s">
        <v>1047</v>
      </c>
      <c r="B24" s="66" t="s">
        <v>1046</v>
      </c>
      <c r="C24" s="66" t="s">
        <v>1045</v>
      </c>
      <c r="D24" s="160" t="s">
        <v>1044</v>
      </c>
      <c r="E24" s="159" t="s">
        <v>691</v>
      </c>
      <c r="F24" s="66"/>
      <c r="G24" s="66"/>
      <c r="H24" s="201"/>
    </row>
    <row r="25" spans="1:8" ht="92.25" customHeight="1">
      <c r="A25" s="38" t="s">
        <v>1043</v>
      </c>
      <c r="B25" s="161" t="s">
        <v>1042</v>
      </c>
      <c r="C25" s="161" t="s">
        <v>1041</v>
      </c>
      <c r="D25" s="206" t="s">
        <v>1040</v>
      </c>
      <c r="E25" s="219" t="s">
        <v>691</v>
      </c>
      <c r="F25" s="204"/>
      <c r="G25" s="204"/>
      <c r="H25" s="218"/>
    </row>
    <row r="26" spans="1:8" ht="38.25">
      <c r="A26" s="38" t="s">
        <v>1039</v>
      </c>
      <c r="B26" s="170" t="s">
        <v>1038</v>
      </c>
      <c r="C26" s="161" t="s">
        <v>1037</v>
      </c>
      <c r="D26" s="206" t="s">
        <v>712</v>
      </c>
      <c r="E26" s="205" t="s">
        <v>691</v>
      </c>
      <c r="F26" s="204"/>
      <c r="G26" s="204"/>
      <c r="H26" s="201" t="s">
        <v>707</v>
      </c>
    </row>
    <row r="27" spans="1:8" ht="51">
      <c r="A27" s="38" t="s">
        <v>1036</v>
      </c>
      <c r="B27" s="170" t="s">
        <v>1035</v>
      </c>
      <c r="C27" s="161" t="s">
        <v>1034</v>
      </c>
      <c r="D27" s="206" t="s">
        <v>1033</v>
      </c>
      <c r="E27" s="205" t="s">
        <v>691</v>
      </c>
      <c r="F27" s="204"/>
      <c r="G27" s="204"/>
      <c r="H27" s="201" t="s">
        <v>707</v>
      </c>
    </row>
    <row r="28" spans="1:8" ht="51">
      <c r="A28" s="38" t="s">
        <v>1032</v>
      </c>
      <c r="B28" s="174" t="s">
        <v>1031</v>
      </c>
      <c r="C28" s="186" t="s">
        <v>1030</v>
      </c>
      <c r="D28" s="160" t="s">
        <v>712</v>
      </c>
      <c r="E28" s="61" t="s">
        <v>691</v>
      </c>
      <c r="F28" s="66"/>
      <c r="G28" s="66"/>
      <c r="H28" s="201" t="s">
        <v>707</v>
      </c>
    </row>
    <row r="29" spans="1:8" ht="63.75">
      <c r="A29" s="38" t="s">
        <v>1029</v>
      </c>
      <c r="B29" s="170" t="s">
        <v>1028</v>
      </c>
      <c r="C29" s="186" t="s">
        <v>1027</v>
      </c>
      <c r="D29" s="160" t="s">
        <v>1026</v>
      </c>
      <c r="E29" s="61" t="s">
        <v>691</v>
      </c>
      <c r="F29" s="66"/>
      <c r="G29" s="66"/>
      <c r="H29" s="201" t="s">
        <v>707</v>
      </c>
    </row>
    <row r="30" spans="1:8" ht="51">
      <c r="A30" s="38" t="s">
        <v>1025</v>
      </c>
      <c r="B30" s="238" t="s">
        <v>1024</v>
      </c>
      <c r="C30" s="237" t="s">
        <v>1023</v>
      </c>
      <c r="D30" s="236" t="s">
        <v>712</v>
      </c>
      <c r="E30" s="235" t="s">
        <v>691</v>
      </c>
      <c r="F30" s="234"/>
      <c r="G30" s="234"/>
      <c r="H30" s="240" t="s">
        <v>707</v>
      </c>
    </row>
    <row r="31" spans="1:8" ht="63.75">
      <c r="A31" s="38" t="s">
        <v>1022</v>
      </c>
      <c r="B31" s="170" t="s">
        <v>1021</v>
      </c>
      <c r="C31" s="161" t="s">
        <v>1020</v>
      </c>
      <c r="D31" s="206" t="s">
        <v>712</v>
      </c>
      <c r="E31" s="205" t="s">
        <v>691</v>
      </c>
      <c r="F31" s="204"/>
      <c r="G31" s="203"/>
      <c r="H31" s="202" t="s">
        <v>707</v>
      </c>
    </row>
    <row r="32" spans="1:8" ht="51">
      <c r="A32" s="38" t="s">
        <v>1019</v>
      </c>
      <c r="B32" s="170" t="s">
        <v>1018</v>
      </c>
      <c r="C32" s="186" t="s">
        <v>1017</v>
      </c>
      <c r="D32" s="160" t="s">
        <v>712</v>
      </c>
      <c r="E32" s="61" t="s">
        <v>691</v>
      </c>
      <c r="F32" s="66"/>
      <c r="G32" s="66"/>
      <c r="H32" s="201" t="s">
        <v>707</v>
      </c>
    </row>
    <row r="33" spans="1:8" ht="51">
      <c r="A33" s="38" t="s">
        <v>1016</v>
      </c>
      <c r="B33" s="174" t="s">
        <v>1015</v>
      </c>
      <c r="C33" s="186" t="s">
        <v>1014</v>
      </c>
      <c r="D33" s="160" t="s">
        <v>712</v>
      </c>
      <c r="E33" s="61" t="s">
        <v>691</v>
      </c>
      <c r="F33" s="66"/>
      <c r="G33" s="66"/>
      <c r="H33" s="201" t="s">
        <v>707</v>
      </c>
    </row>
    <row r="34" spans="1:8" ht="63.75">
      <c r="A34" s="38" t="s">
        <v>1013</v>
      </c>
      <c r="B34" s="170" t="s">
        <v>1012</v>
      </c>
      <c r="C34" s="186" t="s">
        <v>1011</v>
      </c>
      <c r="D34" s="160" t="s">
        <v>708</v>
      </c>
      <c r="E34" s="61" t="s">
        <v>691</v>
      </c>
      <c r="F34" s="66"/>
      <c r="G34" s="66"/>
      <c r="H34" s="201" t="s">
        <v>707</v>
      </c>
    </row>
    <row r="35" spans="1:8" ht="51">
      <c r="A35" s="38" t="s">
        <v>1010</v>
      </c>
      <c r="B35" s="170" t="s">
        <v>1009</v>
      </c>
      <c r="C35" s="186" t="s">
        <v>1008</v>
      </c>
      <c r="D35" s="160" t="s">
        <v>712</v>
      </c>
      <c r="E35" s="61" t="s">
        <v>691</v>
      </c>
      <c r="F35" s="66"/>
      <c r="G35" s="66"/>
      <c r="H35" s="201" t="s">
        <v>707</v>
      </c>
    </row>
    <row r="36" spans="1:8" s="207" customFormat="1" ht="54" customHeight="1">
      <c r="A36" s="239"/>
      <c r="B36" s="238"/>
      <c r="C36" s="237"/>
      <c r="D36" s="236"/>
      <c r="E36" s="235"/>
      <c r="F36" s="234"/>
      <c r="G36" s="234"/>
      <c r="H36" s="233" t="s">
        <v>994</v>
      </c>
    </row>
    <row r="37" spans="1:8">
      <c r="A37" s="34"/>
      <c r="B37" s="34" t="s">
        <v>765</v>
      </c>
      <c r="C37" s="35"/>
      <c r="D37" s="35"/>
      <c r="E37" s="35"/>
      <c r="F37" s="35"/>
      <c r="G37" s="35"/>
      <c r="H37" s="216"/>
    </row>
    <row r="38" spans="1:8" ht="25.5">
      <c r="A38" s="38" t="s">
        <v>764</v>
      </c>
      <c r="B38" s="161" t="s">
        <v>1007</v>
      </c>
      <c r="C38" s="38"/>
      <c r="D38" s="214" t="s">
        <v>48</v>
      </c>
      <c r="E38" s="61"/>
      <c r="F38" s="38"/>
      <c r="G38" s="38"/>
      <c r="H38" s="215"/>
    </row>
    <row r="39" spans="1:8">
      <c r="A39" s="38" t="s">
        <v>763</v>
      </c>
      <c r="B39" s="186" t="s">
        <v>276</v>
      </c>
      <c r="C39" s="38"/>
      <c r="D39" s="108" t="s">
        <v>47</v>
      </c>
      <c r="E39" s="61"/>
      <c r="F39" s="38"/>
      <c r="G39" s="38"/>
      <c r="H39" s="215"/>
    </row>
    <row r="40" spans="1:8">
      <c r="A40" s="38" t="s">
        <v>1006</v>
      </c>
      <c r="B40" s="186" t="s">
        <v>246</v>
      </c>
      <c r="C40" s="38"/>
      <c r="D40" s="108" t="s">
        <v>47</v>
      </c>
      <c r="E40" s="61"/>
      <c r="F40" s="38"/>
      <c r="G40" s="38"/>
      <c r="H40" s="215"/>
    </row>
    <row r="41" spans="1:8">
      <c r="A41" s="34"/>
      <c r="B41" s="34" t="s">
        <v>762</v>
      </c>
      <c r="C41" s="35"/>
      <c r="D41" s="35"/>
      <c r="E41" s="35"/>
      <c r="F41" s="35"/>
      <c r="G41" s="35"/>
      <c r="H41" s="216"/>
    </row>
    <row r="42" spans="1:8" ht="51">
      <c r="A42" s="38" t="s">
        <v>761</v>
      </c>
      <c r="B42" s="66" t="s">
        <v>752</v>
      </c>
      <c r="C42" s="66" t="s">
        <v>1005</v>
      </c>
      <c r="D42" s="160" t="s">
        <v>894</v>
      </c>
      <c r="E42" s="159" t="s">
        <v>691</v>
      </c>
      <c r="F42" s="66"/>
      <c r="G42" s="66"/>
      <c r="H42" s="158"/>
    </row>
    <row r="43" spans="1:8" ht="140.25">
      <c r="A43" s="38" t="s">
        <v>1004</v>
      </c>
      <c r="B43" s="161" t="s">
        <v>759</v>
      </c>
      <c r="C43" s="186" t="s">
        <v>1003</v>
      </c>
      <c r="D43" s="160" t="s">
        <v>1002</v>
      </c>
      <c r="E43" s="159" t="s">
        <v>691</v>
      </c>
      <c r="F43" s="66"/>
      <c r="G43" s="66"/>
      <c r="H43" s="158"/>
    </row>
    <row r="44" spans="1:8" ht="64.5" customHeight="1">
      <c r="A44" s="38" t="s">
        <v>1001</v>
      </c>
      <c r="B44" s="174" t="s">
        <v>1000</v>
      </c>
      <c r="C44" s="186" t="s">
        <v>999</v>
      </c>
      <c r="D44" s="160" t="s">
        <v>712</v>
      </c>
      <c r="E44" s="61" t="s">
        <v>691</v>
      </c>
      <c r="F44" s="66"/>
      <c r="G44" s="66"/>
      <c r="H44" s="201" t="s">
        <v>707</v>
      </c>
    </row>
    <row r="45" spans="1:8" ht="93" customHeight="1">
      <c r="A45" s="38" t="s">
        <v>998</v>
      </c>
      <c r="B45" s="170" t="s">
        <v>997</v>
      </c>
      <c r="C45" s="186" t="s">
        <v>996</v>
      </c>
      <c r="D45" s="160" t="s">
        <v>995</v>
      </c>
      <c r="E45" s="61" t="s">
        <v>691</v>
      </c>
      <c r="F45" s="66"/>
      <c r="G45" s="66"/>
      <c r="H45" s="201" t="s">
        <v>707</v>
      </c>
    </row>
    <row r="46" spans="1:8" s="207" customFormat="1" ht="54" customHeight="1">
      <c r="A46" s="239"/>
      <c r="B46" s="238"/>
      <c r="C46" s="237"/>
      <c r="D46" s="236"/>
      <c r="E46" s="235"/>
      <c r="F46" s="234"/>
      <c r="G46" s="234"/>
      <c r="H46" s="233" t="s">
        <v>994</v>
      </c>
    </row>
    <row r="47" spans="1:8">
      <c r="A47" s="67"/>
      <c r="B47" s="67" t="s">
        <v>993</v>
      </c>
      <c r="C47" s="200"/>
      <c r="D47" s="200"/>
      <c r="E47" s="200"/>
      <c r="F47" s="200"/>
      <c r="G47" s="200"/>
      <c r="H47" s="199"/>
    </row>
    <row r="48" spans="1:8">
      <c r="A48" s="38" t="s">
        <v>992</v>
      </c>
      <c r="B48" s="186" t="s">
        <v>248</v>
      </c>
      <c r="C48" s="38"/>
      <c r="D48" s="108" t="s">
        <v>47</v>
      </c>
      <c r="E48" s="61"/>
      <c r="F48" s="38"/>
      <c r="G48" s="38"/>
      <c r="H48" s="39"/>
    </row>
    <row r="49" spans="1:8">
      <c r="A49" s="38" t="s">
        <v>991</v>
      </c>
      <c r="B49" s="186" t="s">
        <v>246</v>
      </c>
      <c r="C49" s="38"/>
      <c r="D49" s="108" t="s">
        <v>47</v>
      </c>
      <c r="E49" s="61"/>
      <c r="F49" s="38"/>
      <c r="G49" s="38"/>
      <c r="H49" s="39"/>
    </row>
    <row r="50" spans="1:8">
      <c r="A50" s="67"/>
      <c r="B50" s="67" t="s">
        <v>856</v>
      </c>
      <c r="C50" s="200"/>
      <c r="D50" s="200"/>
      <c r="E50" s="200"/>
      <c r="F50" s="200"/>
      <c r="G50" s="200"/>
      <c r="H50" s="199"/>
    </row>
    <row r="51" spans="1:8" ht="38.25">
      <c r="A51" s="38" t="s">
        <v>990</v>
      </c>
      <c r="B51" s="66" t="s">
        <v>701</v>
      </c>
      <c r="C51" s="66" t="s">
        <v>989</v>
      </c>
      <c r="D51" s="160" t="s">
        <v>988</v>
      </c>
      <c r="E51" s="159" t="s">
        <v>691</v>
      </c>
      <c r="F51" s="66"/>
      <c r="G51" s="66"/>
      <c r="H51" s="158"/>
    </row>
    <row r="52" spans="1:8" ht="87.75" customHeight="1">
      <c r="A52" s="38" t="s">
        <v>987</v>
      </c>
      <c r="B52" s="161" t="s">
        <v>986</v>
      </c>
      <c r="C52" s="186" t="s">
        <v>985</v>
      </c>
      <c r="D52" s="160" t="s">
        <v>848</v>
      </c>
      <c r="E52" s="61" t="s">
        <v>691</v>
      </c>
      <c r="F52" s="66"/>
      <c r="G52" s="66"/>
      <c r="H52" s="158"/>
    </row>
    <row r="53" spans="1:8" ht="100.5" customHeight="1">
      <c r="A53" s="38" t="s">
        <v>984</v>
      </c>
      <c r="B53" s="161" t="s">
        <v>693</v>
      </c>
      <c r="C53" s="186" t="s">
        <v>983</v>
      </c>
      <c r="D53" s="160" t="s">
        <v>982</v>
      </c>
      <c r="E53" s="61" t="s">
        <v>691</v>
      </c>
      <c r="F53" s="66"/>
      <c r="G53" s="66"/>
      <c r="H53" s="158"/>
    </row>
  </sheetData>
  <mergeCells count="2">
    <mergeCell ref="A10:A13"/>
    <mergeCell ref="B10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opLeftCell="A4" workbookViewId="0">
      <selection activeCell="C12" sqref="C12"/>
    </sheetView>
  </sheetViews>
  <sheetFormatPr defaultRowHeight="12.75"/>
  <cols>
    <col min="1" max="1" width="1.5703125" style="1" customWidth="1"/>
    <col min="2" max="2" width="13.42578125" style="14" customWidth="1"/>
    <col min="3" max="3" width="30.28515625" style="3" customWidth="1"/>
    <col min="4" max="4" width="19.5703125" style="3" customWidth="1"/>
    <col min="5" max="5" width="32.140625" style="3" customWidth="1"/>
    <col min="6" max="6" width="35" style="3" customWidth="1"/>
    <col min="7" max="256" width="9.140625" style="1"/>
    <col min="257" max="257" width="1.5703125" style="1" customWidth="1"/>
    <col min="258" max="258" width="13.42578125" style="1" customWidth="1"/>
    <col min="259" max="259" width="30.28515625" style="1" customWidth="1"/>
    <col min="260" max="260" width="19.5703125" style="1" customWidth="1"/>
    <col min="261" max="261" width="32.140625" style="1" customWidth="1"/>
    <col min="262" max="262" width="35" style="1" customWidth="1"/>
    <col min="263" max="512" width="9.140625" style="1"/>
    <col min="513" max="513" width="1.5703125" style="1" customWidth="1"/>
    <col min="514" max="514" width="13.42578125" style="1" customWidth="1"/>
    <col min="515" max="515" width="30.28515625" style="1" customWidth="1"/>
    <col min="516" max="516" width="19.5703125" style="1" customWidth="1"/>
    <col min="517" max="517" width="32.140625" style="1" customWidth="1"/>
    <col min="518" max="518" width="35" style="1" customWidth="1"/>
    <col min="519" max="768" width="9.140625" style="1"/>
    <col min="769" max="769" width="1.5703125" style="1" customWidth="1"/>
    <col min="770" max="770" width="13.42578125" style="1" customWidth="1"/>
    <col min="771" max="771" width="30.28515625" style="1" customWidth="1"/>
    <col min="772" max="772" width="19.5703125" style="1" customWidth="1"/>
    <col min="773" max="773" width="32.140625" style="1" customWidth="1"/>
    <col min="774" max="774" width="35" style="1" customWidth="1"/>
    <col min="775" max="1024" width="9.140625" style="1"/>
    <col min="1025" max="1025" width="1.5703125" style="1" customWidth="1"/>
    <col min="1026" max="1026" width="13.42578125" style="1" customWidth="1"/>
    <col min="1027" max="1027" width="30.28515625" style="1" customWidth="1"/>
    <col min="1028" max="1028" width="19.5703125" style="1" customWidth="1"/>
    <col min="1029" max="1029" width="32.140625" style="1" customWidth="1"/>
    <col min="1030" max="1030" width="35" style="1" customWidth="1"/>
    <col min="1031" max="1280" width="9.140625" style="1"/>
    <col min="1281" max="1281" width="1.5703125" style="1" customWidth="1"/>
    <col min="1282" max="1282" width="13.42578125" style="1" customWidth="1"/>
    <col min="1283" max="1283" width="30.28515625" style="1" customWidth="1"/>
    <col min="1284" max="1284" width="19.5703125" style="1" customWidth="1"/>
    <col min="1285" max="1285" width="32.140625" style="1" customWidth="1"/>
    <col min="1286" max="1286" width="35" style="1" customWidth="1"/>
    <col min="1287" max="1536" width="9.140625" style="1"/>
    <col min="1537" max="1537" width="1.5703125" style="1" customWidth="1"/>
    <col min="1538" max="1538" width="13.42578125" style="1" customWidth="1"/>
    <col min="1539" max="1539" width="30.28515625" style="1" customWidth="1"/>
    <col min="1540" max="1540" width="19.5703125" style="1" customWidth="1"/>
    <col min="1541" max="1541" width="32.140625" style="1" customWidth="1"/>
    <col min="1542" max="1542" width="35" style="1" customWidth="1"/>
    <col min="1543" max="1792" width="9.140625" style="1"/>
    <col min="1793" max="1793" width="1.5703125" style="1" customWidth="1"/>
    <col min="1794" max="1794" width="13.42578125" style="1" customWidth="1"/>
    <col min="1795" max="1795" width="30.28515625" style="1" customWidth="1"/>
    <col min="1796" max="1796" width="19.5703125" style="1" customWidth="1"/>
    <col min="1797" max="1797" width="32.140625" style="1" customWidth="1"/>
    <col min="1798" max="1798" width="35" style="1" customWidth="1"/>
    <col min="1799" max="2048" width="9.140625" style="1"/>
    <col min="2049" max="2049" width="1.5703125" style="1" customWidth="1"/>
    <col min="2050" max="2050" width="13.42578125" style="1" customWidth="1"/>
    <col min="2051" max="2051" width="30.28515625" style="1" customWidth="1"/>
    <col min="2052" max="2052" width="19.5703125" style="1" customWidth="1"/>
    <col min="2053" max="2053" width="32.140625" style="1" customWidth="1"/>
    <col min="2054" max="2054" width="35" style="1" customWidth="1"/>
    <col min="2055" max="2304" width="9.140625" style="1"/>
    <col min="2305" max="2305" width="1.5703125" style="1" customWidth="1"/>
    <col min="2306" max="2306" width="13.42578125" style="1" customWidth="1"/>
    <col min="2307" max="2307" width="30.28515625" style="1" customWidth="1"/>
    <col min="2308" max="2308" width="19.5703125" style="1" customWidth="1"/>
    <col min="2309" max="2309" width="32.140625" style="1" customWidth="1"/>
    <col min="2310" max="2310" width="35" style="1" customWidth="1"/>
    <col min="2311" max="2560" width="9.140625" style="1"/>
    <col min="2561" max="2561" width="1.5703125" style="1" customWidth="1"/>
    <col min="2562" max="2562" width="13.42578125" style="1" customWidth="1"/>
    <col min="2563" max="2563" width="30.28515625" style="1" customWidth="1"/>
    <col min="2564" max="2564" width="19.5703125" style="1" customWidth="1"/>
    <col min="2565" max="2565" width="32.140625" style="1" customWidth="1"/>
    <col min="2566" max="2566" width="35" style="1" customWidth="1"/>
    <col min="2567" max="2816" width="9.140625" style="1"/>
    <col min="2817" max="2817" width="1.5703125" style="1" customWidth="1"/>
    <col min="2818" max="2818" width="13.42578125" style="1" customWidth="1"/>
    <col min="2819" max="2819" width="30.28515625" style="1" customWidth="1"/>
    <col min="2820" max="2820" width="19.5703125" style="1" customWidth="1"/>
    <col min="2821" max="2821" width="32.140625" style="1" customWidth="1"/>
    <col min="2822" max="2822" width="35" style="1" customWidth="1"/>
    <col min="2823" max="3072" width="9.140625" style="1"/>
    <col min="3073" max="3073" width="1.5703125" style="1" customWidth="1"/>
    <col min="3074" max="3074" width="13.42578125" style="1" customWidth="1"/>
    <col min="3075" max="3075" width="30.28515625" style="1" customWidth="1"/>
    <col min="3076" max="3076" width="19.5703125" style="1" customWidth="1"/>
    <col min="3077" max="3077" width="32.140625" style="1" customWidth="1"/>
    <col min="3078" max="3078" width="35" style="1" customWidth="1"/>
    <col min="3079" max="3328" width="9.140625" style="1"/>
    <col min="3329" max="3329" width="1.5703125" style="1" customWidth="1"/>
    <col min="3330" max="3330" width="13.42578125" style="1" customWidth="1"/>
    <col min="3331" max="3331" width="30.28515625" style="1" customWidth="1"/>
    <col min="3332" max="3332" width="19.5703125" style="1" customWidth="1"/>
    <col min="3333" max="3333" width="32.140625" style="1" customWidth="1"/>
    <col min="3334" max="3334" width="35" style="1" customWidth="1"/>
    <col min="3335" max="3584" width="9.140625" style="1"/>
    <col min="3585" max="3585" width="1.5703125" style="1" customWidth="1"/>
    <col min="3586" max="3586" width="13.42578125" style="1" customWidth="1"/>
    <col min="3587" max="3587" width="30.28515625" style="1" customWidth="1"/>
    <col min="3588" max="3588" width="19.5703125" style="1" customWidth="1"/>
    <col min="3589" max="3589" width="32.140625" style="1" customWidth="1"/>
    <col min="3590" max="3590" width="35" style="1" customWidth="1"/>
    <col min="3591" max="3840" width="9.140625" style="1"/>
    <col min="3841" max="3841" width="1.5703125" style="1" customWidth="1"/>
    <col min="3842" max="3842" width="13.42578125" style="1" customWidth="1"/>
    <col min="3843" max="3843" width="30.28515625" style="1" customWidth="1"/>
    <col min="3844" max="3844" width="19.5703125" style="1" customWidth="1"/>
    <col min="3845" max="3845" width="32.140625" style="1" customWidth="1"/>
    <col min="3846" max="3846" width="35" style="1" customWidth="1"/>
    <col min="3847" max="4096" width="9.140625" style="1"/>
    <col min="4097" max="4097" width="1.5703125" style="1" customWidth="1"/>
    <col min="4098" max="4098" width="13.42578125" style="1" customWidth="1"/>
    <col min="4099" max="4099" width="30.28515625" style="1" customWidth="1"/>
    <col min="4100" max="4100" width="19.5703125" style="1" customWidth="1"/>
    <col min="4101" max="4101" width="32.140625" style="1" customWidth="1"/>
    <col min="4102" max="4102" width="35" style="1" customWidth="1"/>
    <col min="4103" max="4352" width="9.140625" style="1"/>
    <col min="4353" max="4353" width="1.5703125" style="1" customWidth="1"/>
    <col min="4354" max="4354" width="13.42578125" style="1" customWidth="1"/>
    <col min="4355" max="4355" width="30.28515625" style="1" customWidth="1"/>
    <col min="4356" max="4356" width="19.5703125" style="1" customWidth="1"/>
    <col min="4357" max="4357" width="32.140625" style="1" customWidth="1"/>
    <col min="4358" max="4358" width="35" style="1" customWidth="1"/>
    <col min="4359" max="4608" width="9.140625" style="1"/>
    <col min="4609" max="4609" width="1.5703125" style="1" customWidth="1"/>
    <col min="4610" max="4610" width="13.42578125" style="1" customWidth="1"/>
    <col min="4611" max="4611" width="30.28515625" style="1" customWidth="1"/>
    <col min="4612" max="4612" width="19.5703125" style="1" customWidth="1"/>
    <col min="4613" max="4613" width="32.140625" style="1" customWidth="1"/>
    <col min="4614" max="4614" width="35" style="1" customWidth="1"/>
    <col min="4615" max="4864" width="9.140625" style="1"/>
    <col min="4865" max="4865" width="1.5703125" style="1" customWidth="1"/>
    <col min="4866" max="4866" width="13.42578125" style="1" customWidth="1"/>
    <col min="4867" max="4867" width="30.28515625" style="1" customWidth="1"/>
    <col min="4868" max="4868" width="19.5703125" style="1" customWidth="1"/>
    <col min="4869" max="4869" width="32.140625" style="1" customWidth="1"/>
    <col min="4870" max="4870" width="35" style="1" customWidth="1"/>
    <col min="4871" max="5120" width="9.140625" style="1"/>
    <col min="5121" max="5121" width="1.5703125" style="1" customWidth="1"/>
    <col min="5122" max="5122" width="13.42578125" style="1" customWidth="1"/>
    <col min="5123" max="5123" width="30.28515625" style="1" customWidth="1"/>
    <col min="5124" max="5124" width="19.5703125" style="1" customWidth="1"/>
    <col min="5125" max="5125" width="32.140625" style="1" customWidth="1"/>
    <col min="5126" max="5126" width="35" style="1" customWidth="1"/>
    <col min="5127" max="5376" width="9.140625" style="1"/>
    <col min="5377" max="5377" width="1.5703125" style="1" customWidth="1"/>
    <col min="5378" max="5378" width="13.42578125" style="1" customWidth="1"/>
    <col min="5379" max="5379" width="30.28515625" style="1" customWidth="1"/>
    <col min="5380" max="5380" width="19.5703125" style="1" customWidth="1"/>
    <col min="5381" max="5381" width="32.140625" style="1" customWidth="1"/>
    <col min="5382" max="5382" width="35" style="1" customWidth="1"/>
    <col min="5383" max="5632" width="9.140625" style="1"/>
    <col min="5633" max="5633" width="1.5703125" style="1" customWidth="1"/>
    <col min="5634" max="5634" width="13.42578125" style="1" customWidth="1"/>
    <col min="5635" max="5635" width="30.28515625" style="1" customWidth="1"/>
    <col min="5636" max="5636" width="19.5703125" style="1" customWidth="1"/>
    <col min="5637" max="5637" width="32.140625" style="1" customWidth="1"/>
    <col min="5638" max="5638" width="35" style="1" customWidth="1"/>
    <col min="5639" max="5888" width="9.140625" style="1"/>
    <col min="5889" max="5889" width="1.5703125" style="1" customWidth="1"/>
    <col min="5890" max="5890" width="13.42578125" style="1" customWidth="1"/>
    <col min="5891" max="5891" width="30.28515625" style="1" customWidth="1"/>
    <col min="5892" max="5892" width="19.5703125" style="1" customWidth="1"/>
    <col min="5893" max="5893" width="32.140625" style="1" customWidth="1"/>
    <col min="5894" max="5894" width="35" style="1" customWidth="1"/>
    <col min="5895" max="6144" width="9.140625" style="1"/>
    <col min="6145" max="6145" width="1.5703125" style="1" customWidth="1"/>
    <col min="6146" max="6146" width="13.42578125" style="1" customWidth="1"/>
    <col min="6147" max="6147" width="30.28515625" style="1" customWidth="1"/>
    <col min="6148" max="6148" width="19.5703125" style="1" customWidth="1"/>
    <col min="6149" max="6149" width="32.140625" style="1" customWidth="1"/>
    <col min="6150" max="6150" width="35" style="1" customWidth="1"/>
    <col min="6151" max="6400" width="9.140625" style="1"/>
    <col min="6401" max="6401" width="1.5703125" style="1" customWidth="1"/>
    <col min="6402" max="6402" width="13.42578125" style="1" customWidth="1"/>
    <col min="6403" max="6403" width="30.28515625" style="1" customWidth="1"/>
    <col min="6404" max="6404" width="19.5703125" style="1" customWidth="1"/>
    <col min="6405" max="6405" width="32.140625" style="1" customWidth="1"/>
    <col min="6406" max="6406" width="35" style="1" customWidth="1"/>
    <col min="6407" max="6656" width="9.140625" style="1"/>
    <col min="6657" max="6657" width="1.5703125" style="1" customWidth="1"/>
    <col min="6658" max="6658" width="13.42578125" style="1" customWidth="1"/>
    <col min="6659" max="6659" width="30.28515625" style="1" customWidth="1"/>
    <col min="6660" max="6660" width="19.5703125" style="1" customWidth="1"/>
    <col min="6661" max="6661" width="32.140625" style="1" customWidth="1"/>
    <col min="6662" max="6662" width="35" style="1" customWidth="1"/>
    <col min="6663" max="6912" width="9.140625" style="1"/>
    <col min="6913" max="6913" width="1.5703125" style="1" customWidth="1"/>
    <col min="6914" max="6914" width="13.42578125" style="1" customWidth="1"/>
    <col min="6915" max="6915" width="30.28515625" style="1" customWidth="1"/>
    <col min="6916" max="6916" width="19.5703125" style="1" customWidth="1"/>
    <col min="6917" max="6917" width="32.140625" style="1" customWidth="1"/>
    <col min="6918" max="6918" width="35" style="1" customWidth="1"/>
    <col min="6919" max="7168" width="9.140625" style="1"/>
    <col min="7169" max="7169" width="1.5703125" style="1" customWidth="1"/>
    <col min="7170" max="7170" width="13.42578125" style="1" customWidth="1"/>
    <col min="7171" max="7171" width="30.28515625" style="1" customWidth="1"/>
    <col min="7172" max="7172" width="19.5703125" style="1" customWidth="1"/>
    <col min="7173" max="7173" width="32.140625" style="1" customWidth="1"/>
    <col min="7174" max="7174" width="35" style="1" customWidth="1"/>
    <col min="7175" max="7424" width="9.140625" style="1"/>
    <col min="7425" max="7425" width="1.5703125" style="1" customWidth="1"/>
    <col min="7426" max="7426" width="13.42578125" style="1" customWidth="1"/>
    <col min="7427" max="7427" width="30.28515625" style="1" customWidth="1"/>
    <col min="7428" max="7428" width="19.5703125" style="1" customWidth="1"/>
    <col min="7429" max="7429" width="32.140625" style="1" customWidth="1"/>
    <col min="7430" max="7430" width="35" style="1" customWidth="1"/>
    <col min="7431" max="7680" width="9.140625" style="1"/>
    <col min="7681" max="7681" width="1.5703125" style="1" customWidth="1"/>
    <col min="7682" max="7682" width="13.42578125" style="1" customWidth="1"/>
    <col min="7683" max="7683" width="30.28515625" style="1" customWidth="1"/>
    <col min="7684" max="7684" width="19.5703125" style="1" customWidth="1"/>
    <col min="7685" max="7685" width="32.140625" style="1" customWidth="1"/>
    <col min="7686" max="7686" width="35" style="1" customWidth="1"/>
    <col min="7687" max="7936" width="9.140625" style="1"/>
    <col min="7937" max="7937" width="1.5703125" style="1" customWidth="1"/>
    <col min="7938" max="7938" width="13.42578125" style="1" customWidth="1"/>
    <col min="7939" max="7939" width="30.28515625" style="1" customWidth="1"/>
    <col min="7940" max="7940" width="19.5703125" style="1" customWidth="1"/>
    <col min="7941" max="7941" width="32.140625" style="1" customWidth="1"/>
    <col min="7942" max="7942" width="35" style="1" customWidth="1"/>
    <col min="7943" max="8192" width="9.140625" style="1"/>
    <col min="8193" max="8193" width="1.5703125" style="1" customWidth="1"/>
    <col min="8194" max="8194" width="13.42578125" style="1" customWidth="1"/>
    <col min="8195" max="8195" width="30.28515625" style="1" customWidth="1"/>
    <col min="8196" max="8196" width="19.5703125" style="1" customWidth="1"/>
    <col min="8197" max="8197" width="32.140625" style="1" customWidth="1"/>
    <col min="8198" max="8198" width="35" style="1" customWidth="1"/>
    <col min="8199" max="8448" width="9.140625" style="1"/>
    <col min="8449" max="8449" width="1.5703125" style="1" customWidth="1"/>
    <col min="8450" max="8450" width="13.42578125" style="1" customWidth="1"/>
    <col min="8451" max="8451" width="30.28515625" style="1" customWidth="1"/>
    <col min="8452" max="8452" width="19.5703125" style="1" customWidth="1"/>
    <col min="8453" max="8453" width="32.140625" style="1" customWidth="1"/>
    <col min="8454" max="8454" width="35" style="1" customWidth="1"/>
    <col min="8455" max="8704" width="9.140625" style="1"/>
    <col min="8705" max="8705" width="1.5703125" style="1" customWidth="1"/>
    <col min="8706" max="8706" width="13.42578125" style="1" customWidth="1"/>
    <col min="8707" max="8707" width="30.28515625" style="1" customWidth="1"/>
    <col min="8708" max="8708" width="19.5703125" style="1" customWidth="1"/>
    <col min="8709" max="8709" width="32.140625" style="1" customWidth="1"/>
    <col min="8710" max="8710" width="35" style="1" customWidth="1"/>
    <col min="8711" max="8960" width="9.140625" style="1"/>
    <col min="8961" max="8961" width="1.5703125" style="1" customWidth="1"/>
    <col min="8962" max="8962" width="13.42578125" style="1" customWidth="1"/>
    <col min="8963" max="8963" width="30.28515625" style="1" customWidth="1"/>
    <col min="8964" max="8964" width="19.5703125" style="1" customWidth="1"/>
    <col min="8965" max="8965" width="32.140625" style="1" customWidth="1"/>
    <col min="8966" max="8966" width="35" style="1" customWidth="1"/>
    <col min="8967" max="9216" width="9.140625" style="1"/>
    <col min="9217" max="9217" width="1.5703125" style="1" customWidth="1"/>
    <col min="9218" max="9218" width="13.42578125" style="1" customWidth="1"/>
    <col min="9219" max="9219" width="30.28515625" style="1" customWidth="1"/>
    <col min="9220" max="9220" width="19.5703125" style="1" customWidth="1"/>
    <col min="9221" max="9221" width="32.140625" style="1" customWidth="1"/>
    <col min="9222" max="9222" width="35" style="1" customWidth="1"/>
    <col min="9223" max="9472" width="9.140625" style="1"/>
    <col min="9473" max="9473" width="1.5703125" style="1" customWidth="1"/>
    <col min="9474" max="9474" width="13.42578125" style="1" customWidth="1"/>
    <col min="9475" max="9475" width="30.28515625" style="1" customWidth="1"/>
    <col min="9476" max="9476" width="19.5703125" style="1" customWidth="1"/>
    <col min="9477" max="9477" width="32.140625" style="1" customWidth="1"/>
    <col min="9478" max="9478" width="35" style="1" customWidth="1"/>
    <col min="9479" max="9728" width="9.140625" style="1"/>
    <col min="9729" max="9729" width="1.5703125" style="1" customWidth="1"/>
    <col min="9730" max="9730" width="13.42578125" style="1" customWidth="1"/>
    <col min="9731" max="9731" width="30.28515625" style="1" customWidth="1"/>
    <col min="9732" max="9732" width="19.5703125" style="1" customWidth="1"/>
    <col min="9733" max="9733" width="32.140625" style="1" customWidth="1"/>
    <col min="9734" max="9734" width="35" style="1" customWidth="1"/>
    <col min="9735" max="9984" width="9.140625" style="1"/>
    <col min="9985" max="9985" width="1.5703125" style="1" customWidth="1"/>
    <col min="9986" max="9986" width="13.42578125" style="1" customWidth="1"/>
    <col min="9987" max="9987" width="30.28515625" style="1" customWidth="1"/>
    <col min="9988" max="9988" width="19.5703125" style="1" customWidth="1"/>
    <col min="9989" max="9989" width="32.140625" style="1" customWidth="1"/>
    <col min="9990" max="9990" width="35" style="1" customWidth="1"/>
    <col min="9991" max="10240" width="9.140625" style="1"/>
    <col min="10241" max="10241" width="1.5703125" style="1" customWidth="1"/>
    <col min="10242" max="10242" width="13.42578125" style="1" customWidth="1"/>
    <col min="10243" max="10243" width="30.28515625" style="1" customWidth="1"/>
    <col min="10244" max="10244" width="19.5703125" style="1" customWidth="1"/>
    <col min="10245" max="10245" width="32.140625" style="1" customWidth="1"/>
    <col min="10246" max="10246" width="35" style="1" customWidth="1"/>
    <col min="10247" max="10496" width="9.140625" style="1"/>
    <col min="10497" max="10497" width="1.5703125" style="1" customWidth="1"/>
    <col min="10498" max="10498" width="13.42578125" style="1" customWidth="1"/>
    <col min="10499" max="10499" width="30.28515625" style="1" customWidth="1"/>
    <col min="10500" max="10500" width="19.5703125" style="1" customWidth="1"/>
    <col min="10501" max="10501" width="32.140625" style="1" customWidth="1"/>
    <col min="10502" max="10502" width="35" style="1" customWidth="1"/>
    <col min="10503" max="10752" width="9.140625" style="1"/>
    <col min="10753" max="10753" width="1.5703125" style="1" customWidth="1"/>
    <col min="10754" max="10754" width="13.42578125" style="1" customWidth="1"/>
    <col min="10755" max="10755" width="30.28515625" style="1" customWidth="1"/>
    <col min="10756" max="10756" width="19.5703125" style="1" customWidth="1"/>
    <col min="10757" max="10757" width="32.140625" style="1" customWidth="1"/>
    <col min="10758" max="10758" width="35" style="1" customWidth="1"/>
    <col min="10759" max="11008" width="9.140625" style="1"/>
    <col min="11009" max="11009" width="1.5703125" style="1" customWidth="1"/>
    <col min="11010" max="11010" width="13.42578125" style="1" customWidth="1"/>
    <col min="11011" max="11011" width="30.28515625" style="1" customWidth="1"/>
    <col min="11012" max="11012" width="19.5703125" style="1" customWidth="1"/>
    <col min="11013" max="11013" width="32.140625" style="1" customWidth="1"/>
    <col min="11014" max="11014" width="35" style="1" customWidth="1"/>
    <col min="11015" max="11264" width="9.140625" style="1"/>
    <col min="11265" max="11265" width="1.5703125" style="1" customWidth="1"/>
    <col min="11266" max="11266" width="13.42578125" style="1" customWidth="1"/>
    <col min="11267" max="11267" width="30.28515625" style="1" customWidth="1"/>
    <col min="11268" max="11268" width="19.5703125" style="1" customWidth="1"/>
    <col min="11269" max="11269" width="32.140625" style="1" customWidth="1"/>
    <col min="11270" max="11270" width="35" style="1" customWidth="1"/>
    <col min="11271" max="11520" width="9.140625" style="1"/>
    <col min="11521" max="11521" width="1.5703125" style="1" customWidth="1"/>
    <col min="11522" max="11522" width="13.42578125" style="1" customWidth="1"/>
    <col min="11523" max="11523" width="30.28515625" style="1" customWidth="1"/>
    <col min="11524" max="11524" width="19.5703125" style="1" customWidth="1"/>
    <col min="11525" max="11525" width="32.140625" style="1" customWidth="1"/>
    <col min="11526" max="11526" width="35" style="1" customWidth="1"/>
    <col min="11527" max="11776" width="9.140625" style="1"/>
    <col min="11777" max="11777" width="1.5703125" style="1" customWidth="1"/>
    <col min="11778" max="11778" width="13.42578125" style="1" customWidth="1"/>
    <col min="11779" max="11779" width="30.28515625" style="1" customWidth="1"/>
    <col min="11780" max="11780" width="19.5703125" style="1" customWidth="1"/>
    <col min="11781" max="11781" width="32.140625" style="1" customWidth="1"/>
    <col min="11782" max="11782" width="35" style="1" customWidth="1"/>
    <col min="11783" max="12032" width="9.140625" style="1"/>
    <col min="12033" max="12033" width="1.5703125" style="1" customWidth="1"/>
    <col min="12034" max="12034" width="13.42578125" style="1" customWidth="1"/>
    <col min="12035" max="12035" width="30.28515625" style="1" customWidth="1"/>
    <col min="12036" max="12036" width="19.5703125" style="1" customWidth="1"/>
    <col min="12037" max="12037" width="32.140625" style="1" customWidth="1"/>
    <col min="12038" max="12038" width="35" style="1" customWidth="1"/>
    <col min="12039" max="12288" width="9.140625" style="1"/>
    <col min="12289" max="12289" width="1.5703125" style="1" customWidth="1"/>
    <col min="12290" max="12290" width="13.42578125" style="1" customWidth="1"/>
    <col min="12291" max="12291" width="30.28515625" style="1" customWidth="1"/>
    <col min="12292" max="12292" width="19.5703125" style="1" customWidth="1"/>
    <col min="12293" max="12293" width="32.140625" style="1" customWidth="1"/>
    <col min="12294" max="12294" width="35" style="1" customWidth="1"/>
    <col min="12295" max="12544" width="9.140625" style="1"/>
    <col min="12545" max="12545" width="1.5703125" style="1" customWidth="1"/>
    <col min="12546" max="12546" width="13.42578125" style="1" customWidth="1"/>
    <col min="12547" max="12547" width="30.28515625" style="1" customWidth="1"/>
    <col min="12548" max="12548" width="19.5703125" style="1" customWidth="1"/>
    <col min="12549" max="12549" width="32.140625" style="1" customWidth="1"/>
    <col min="12550" max="12550" width="35" style="1" customWidth="1"/>
    <col min="12551" max="12800" width="9.140625" style="1"/>
    <col min="12801" max="12801" width="1.5703125" style="1" customWidth="1"/>
    <col min="12802" max="12802" width="13.42578125" style="1" customWidth="1"/>
    <col min="12803" max="12803" width="30.28515625" style="1" customWidth="1"/>
    <col min="12804" max="12804" width="19.5703125" style="1" customWidth="1"/>
    <col min="12805" max="12805" width="32.140625" style="1" customWidth="1"/>
    <col min="12806" max="12806" width="35" style="1" customWidth="1"/>
    <col min="12807" max="13056" width="9.140625" style="1"/>
    <col min="13057" max="13057" width="1.5703125" style="1" customWidth="1"/>
    <col min="13058" max="13058" width="13.42578125" style="1" customWidth="1"/>
    <col min="13059" max="13059" width="30.28515625" style="1" customWidth="1"/>
    <col min="13060" max="13060" width="19.5703125" style="1" customWidth="1"/>
    <col min="13061" max="13061" width="32.140625" style="1" customWidth="1"/>
    <col min="13062" max="13062" width="35" style="1" customWidth="1"/>
    <col min="13063" max="13312" width="9.140625" style="1"/>
    <col min="13313" max="13313" width="1.5703125" style="1" customWidth="1"/>
    <col min="13314" max="13314" width="13.42578125" style="1" customWidth="1"/>
    <col min="13315" max="13315" width="30.28515625" style="1" customWidth="1"/>
    <col min="13316" max="13316" width="19.5703125" style="1" customWidth="1"/>
    <col min="13317" max="13317" width="32.140625" style="1" customWidth="1"/>
    <col min="13318" max="13318" width="35" style="1" customWidth="1"/>
    <col min="13319" max="13568" width="9.140625" style="1"/>
    <col min="13569" max="13569" width="1.5703125" style="1" customWidth="1"/>
    <col min="13570" max="13570" width="13.42578125" style="1" customWidth="1"/>
    <col min="13571" max="13571" width="30.28515625" style="1" customWidth="1"/>
    <col min="13572" max="13572" width="19.5703125" style="1" customWidth="1"/>
    <col min="13573" max="13573" width="32.140625" style="1" customWidth="1"/>
    <col min="13574" max="13574" width="35" style="1" customWidth="1"/>
    <col min="13575" max="13824" width="9.140625" style="1"/>
    <col min="13825" max="13825" width="1.5703125" style="1" customWidth="1"/>
    <col min="13826" max="13826" width="13.42578125" style="1" customWidth="1"/>
    <col min="13827" max="13827" width="30.28515625" style="1" customWidth="1"/>
    <col min="13828" max="13828" width="19.5703125" style="1" customWidth="1"/>
    <col min="13829" max="13829" width="32.140625" style="1" customWidth="1"/>
    <col min="13830" max="13830" width="35" style="1" customWidth="1"/>
    <col min="13831" max="14080" width="9.140625" style="1"/>
    <col min="14081" max="14081" width="1.5703125" style="1" customWidth="1"/>
    <col min="14082" max="14082" width="13.42578125" style="1" customWidth="1"/>
    <col min="14083" max="14083" width="30.28515625" style="1" customWidth="1"/>
    <col min="14084" max="14084" width="19.5703125" style="1" customWidth="1"/>
    <col min="14085" max="14085" width="32.140625" style="1" customWidth="1"/>
    <col min="14086" max="14086" width="35" style="1" customWidth="1"/>
    <col min="14087" max="14336" width="9.140625" style="1"/>
    <col min="14337" max="14337" width="1.5703125" style="1" customWidth="1"/>
    <col min="14338" max="14338" width="13.42578125" style="1" customWidth="1"/>
    <col min="14339" max="14339" width="30.28515625" style="1" customWidth="1"/>
    <col min="14340" max="14340" width="19.5703125" style="1" customWidth="1"/>
    <col min="14341" max="14341" width="32.140625" style="1" customWidth="1"/>
    <col min="14342" max="14342" width="35" style="1" customWidth="1"/>
    <col min="14343" max="14592" width="9.140625" style="1"/>
    <col min="14593" max="14593" width="1.5703125" style="1" customWidth="1"/>
    <col min="14594" max="14594" width="13.42578125" style="1" customWidth="1"/>
    <col min="14595" max="14595" width="30.28515625" style="1" customWidth="1"/>
    <col min="14596" max="14596" width="19.5703125" style="1" customWidth="1"/>
    <col min="14597" max="14597" width="32.140625" style="1" customWidth="1"/>
    <col min="14598" max="14598" width="35" style="1" customWidth="1"/>
    <col min="14599" max="14848" width="9.140625" style="1"/>
    <col min="14849" max="14849" width="1.5703125" style="1" customWidth="1"/>
    <col min="14850" max="14850" width="13.42578125" style="1" customWidth="1"/>
    <col min="14851" max="14851" width="30.28515625" style="1" customWidth="1"/>
    <col min="14852" max="14852" width="19.5703125" style="1" customWidth="1"/>
    <col min="14853" max="14853" width="32.140625" style="1" customWidth="1"/>
    <col min="14854" max="14854" width="35" style="1" customWidth="1"/>
    <col min="14855" max="15104" width="9.140625" style="1"/>
    <col min="15105" max="15105" width="1.5703125" style="1" customWidth="1"/>
    <col min="15106" max="15106" width="13.42578125" style="1" customWidth="1"/>
    <col min="15107" max="15107" width="30.28515625" style="1" customWidth="1"/>
    <col min="15108" max="15108" width="19.5703125" style="1" customWidth="1"/>
    <col min="15109" max="15109" width="32.140625" style="1" customWidth="1"/>
    <col min="15110" max="15110" width="35" style="1" customWidth="1"/>
    <col min="15111" max="15360" width="9.140625" style="1"/>
    <col min="15361" max="15361" width="1.5703125" style="1" customWidth="1"/>
    <col min="15362" max="15362" width="13.42578125" style="1" customWidth="1"/>
    <col min="15363" max="15363" width="30.28515625" style="1" customWidth="1"/>
    <col min="15364" max="15364" width="19.5703125" style="1" customWidth="1"/>
    <col min="15365" max="15365" width="32.140625" style="1" customWidth="1"/>
    <col min="15366" max="15366" width="35" style="1" customWidth="1"/>
    <col min="15367" max="15616" width="9.140625" style="1"/>
    <col min="15617" max="15617" width="1.5703125" style="1" customWidth="1"/>
    <col min="15618" max="15618" width="13.42578125" style="1" customWidth="1"/>
    <col min="15619" max="15619" width="30.28515625" style="1" customWidth="1"/>
    <col min="15620" max="15620" width="19.5703125" style="1" customWidth="1"/>
    <col min="15621" max="15621" width="32.140625" style="1" customWidth="1"/>
    <col min="15622" max="15622" width="35" style="1" customWidth="1"/>
    <col min="15623" max="15872" width="9.140625" style="1"/>
    <col min="15873" max="15873" width="1.5703125" style="1" customWidth="1"/>
    <col min="15874" max="15874" width="13.42578125" style="1" customWidth="1"/>
    <col min="15875" max="15875" width="30.28515625" style="1" customWidth="1"/>
    <col min="15876" max="15876" width="19.5703125" style="1" customWidth="1"/>
    <col min="15877" max="15877" width="32.140625" style="1" customWidth="1"/>
    <col min="15878" max="15878" width="35" style="1" customWidth="1"/>
    <col min="15879" max="16128" width="9.140625" style="1"/>
    <col min="16129" max="16129" width="1.5703125" style="1" customWidth="1"/>
    <col min="16130" max="16130" width="13.42578125" style="1" customWidth="1"/>
    <col min="16131" max="16131" width="30.28515625" style="1" customWidth="1"/>
    <col min="16132" max="16132" width="19.5703125" style="1" customWidth="1"/>
    <col min="16133" max="16133" width="32.140625" style="1" customWidth="1"/>
    <col min="16134" max="16134" width="35" style="1" customWidth="1"/>
    <col min="16135" max="16384" width="9.140625" style="1"/>
  </cols>
  <sheetData>
    <row r="1" spans="2:6" ht="25.5">
      <c r="B1" s="2"/>
      <c r="D1" s="4" t="s">
        <v>6</v>
      </c>
      <c r="E1" s="5"/>
    </row>
    <row r="2" spans="2:6">
      <c r="B2" s="2"/>
      <c r="D2" s="6"/>
      <c r="E2" s="6"/>
    </row>
    <row r="3" spans="2:6">
      <c r="B3" s="258" t="s">
        <v>0</v>
      </c>
      <c r="C3" s="258"/>
      <c r="D3" s="259" t="s">
        <v>92</v>
      </c>
      <c r="E3" s="259"/>
      <c r="F3" s="259"/>
    </row>
    <row r="4" spans="2:6">
      <c r="B4" s="258" t="s">
        <v>2</v>
      </c>
      <c r="C4" s="258"/>
      <c r="D4" s="259" t="str">
        <f>[1]Cover!C5</f>
        <v>&lt;Project Code&gt;</v>
      </c>
      <c r="E4" s="259"/>
      <c r="F4" s="259"/>
    </row>
    <row r="5" spans="2:6" s="7" customFormat="1" ht="55.5" customHeight="1">
      <c r="B5" s="260" t="s">
        <v>7</v>
      </c>
      <c r="C5" s="260"/>
      <c r="D5" s="261" t="s">
        <v>89</v>
      </c>
      <c r="E5" s="261"/>
      <c r="F5" s="261"/>
    </row>
    <row r="6" spans="2:6">
      <c r="B6" s="8"/>
      <c r="C6" s="9"/>
      <c r="D6" s="9"/>
      <c r="E6" s="9"/>
      <c r="F6" s="9"/>
    </row>
    <row r="7" spans="2:6" s="10" customFormat="1">
      <c r="B7" s="11"/>
      <c r="C7" s="12"/>
      <c r="D7" s="12"/>
      <c r="E7" s="12"/>
      <c r="F7" s="12"/>
    </row>
    <row r="8" spans="2:6" s="13" customFormat="1">
      <c r="B8" s="121" t="s">
        <v>8</v>
      </c>
      <c r="C8" s="122" t="s">
        <v>9</v>
      </c>
      <c r="D8" s="122" t="s">
        <v>10</v>
      </c>
      <c r="E8" s="123" t="s">
        <v>11</v>
      </c>
      <c r="F8" s="124" t="s">
        <v>12</v>
      </c>
    </row>
    <row r="9" spans="2:6" s="13" customFormat="1" ht="14.25">
      <c r="B9" s="125">
        <v>1</v>
      </c>
      <c r="C9" s="126" t="s">
        <v>93</v>
      </c>
      <c r="D9" s="128" t="s">
        <v>93</v>
      </c>
      <c r="E9" s="126"/>
      <c r="F9" s="127"/>
    </row>
    <row r="10" spans="2:6" s="13" customFormat="1" ht="14.25">
      <c r="B10" s="125">
        <v>2</v>
      </c>
      <c r="C10" s="126" t="s">
        <v>60</v>
      </c>
      <c r="D10" s="128" t="s">
        <v>59</v>
      </c>
      <c r="E10" s="126"/>
      <c r="F10" s="127"/>
    </row>
    <row r="11" spans="2:6" ht="14.25">
      <c r="B11" s="125">
        <v>3</v>
      </c>
      <c r="C11" s="126" t="s">
        <v>94</v>
      </c>
      <c r="D11" s="128" t="s">
        <v>95</v>
      </c>
      <c r="E11" s="126"/>
      <c r="F11" s="127"/>
    </row>
    <row r="12" spans="2:6" ht="14.25">
      <c r="B12" s="125">
        <v>4</v>
      </c>
      <c r="C12" s="126" t="s">
        <v>96</v>
      </c>
      <c r="D12" s="128" t="s">
        <v>99</v>
      </c>
      <c r="E12" s="126"/>
      <c r="F12" s="127"/>
    </row>
    <row r="13" spans="2:6" ht="14.25">
      <c r="B13" s="125">
        <v>5</v>
      </c>
      <c r="C13" s="126" t="s">
        <v>97</v>
      </c>
      <c r="D13" s="128" t="s">
        <v>98</v>
      </c>
      <c r="E13" s="126"/>
      <c r="F13" s="127"/>
    </row>
    <row r="14" spans="2:6" ht="14.25">
      <c r="B14" s="125">
        <v>7</v>
      </c>
      <c r="C14" s="126" t="s">
        <v>100</v>
      </c>
      <c r="D14" s="128" t="s">
        <v>101</v>
      </c>
      <c r="E14" s="126"/>
      <c r="F14" s="127"/>
    </row>
    <row r="15" spans="2:6" ht="14.25">
      <c r="B15" s="125">
        <v>8</v>
      </c>
      <c r="C15" s="126" t="s">
        <v>38</v>
      </c>
      <c r="D15" s="128" t="s">
        <v>52</v>
      </c>
      <c r="E15" s="126"/>
      <c r="F15" s="127"/>
    </row>
    <row r="16" spans="2:6" ht="14.25">
      <c r="B16" s="125">
        <v>9</v>
      </c>
      <c r="C16" s="126" t="s">
        <v>49</v>
      </c>
      <c r="D16" s="128" t="s">
        <v>53</v>
      </c>
      <c r="E16" s="126"/>
      <c r="F16" s="127"/>
    </row>
    <row r="17" spans="2:6" ht="14.25">
      <c r="B17" s="125">
        <v>10</v>
      </c>
      <c r="C17" s="120" t="s">
        <v>102</v>
      </c>
      <c r="D17" s="129" t="s">
        <v>103</v>
      </c>
      <c r="E17" s="120"/>
      <c r="F17" s="120"/>
    </row>
    <row r="18" spans="2:6" ht="14.25">
      <c r="B18" s="125">
        <v>11</v>
      </c>
      <c r="C18" s="120" t="s">
        <v>104</v>
      </c>
      <c r="D18" s="129" t="s">
        <v>105</v>
      </c>
      <c r="E18" s="120"/>
      <c r="F18" s="120"/>
    </row>
    <row r="19" spans="2:6" ht="14.25">
      <c r="B19" s="125">
        <v>12</v>
      </c>
      <c r="C19" s="120" t="s">
        <v>106</v>
      </c>
      <c r="D19" s="129" t="s">
        <v>107</v>
      </c>
      <c r="E19" s="120"/>
      <c r="F19" s="120"/>
    </row>
    <row r="20" spans="2:6">
      <c r="B20" s="125">
        <v>13</v>
      </c>
      <c r="C20" s="120" t="s">
        <v>108</v>
      </c>
      <c r="D20" s="120" t="s">
        <v>109</v>
      </c>
      <c r="E20" s="120"/>
      <c r="F20" s="120"/>
    </row>
    <row r="21" spans="2:6" ht="14.25">
      <c r="B21" s="125">
        <v>14</v>
      </c>
      <c r="C21" s="120" t="s">
        <v>110</v>
      </c>
      <c r="D21" s="129" t="s">
        <v>111</v>
      </c>
      <c r="E21" s="120"/>
      <c r="F21" s="120"/>
    </row>
    <row r="22" spans="2:6" ht="14.25">
      <c r="B22" s="125">
        <v>15</v>
      </c>
      <c r="C22" s="120" t="s">
        <v>112</v>
      </c>
      <c r="D22" s="129" t="s">
        <v>113</v>
      </c>
      <c r="E22" s="120"/>
      <c r="F22" s="120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ashBoard!A1" display="DashBoard"/>
    <hyperlink ref="D10" location="QuanLiPhong!A1" display="QuanLiPhong"/>
    <hyperlink ref="D11" location="QuanLiLoaiGhe!A1" display="QuanLiLoaiGhe"/>
    <hyperlink ref="D12" location="QuanLiSuatChieu!A1" display="QuanLiSuatChieu"/>
    <hyperlink ref="D13" location="QuanLiLichChieu!A1" display="QuanLiLichChieu"/>
    <hyperlink ref="D14" location="QuanLiPhim!A1" display="QuanLiPhim"/>
    <hyperlink ref="D15" location="QuanLiNhanVien!A1" display="QuanLiNhanVien"/>
    <hyperlink ref="D16" location="QuanLiKhachHang!A1" display="QuanLiKhachHang"/>
    <hyperlink ref="D17" location="QuanLiLoaiTaiKhoan!A1" display="QuanLiLoaiTaiKhoan"/>
    <hyperlink ref="D18" location="HomePage!A1" display="Homepage"/>
    <hyperlink ref="D19" location="LichChieu!A1" display="LichChieu"/>
    <hyperlink ref="D21" location="ChonGhe!A1" display="ChonGhe"/>
    <hyperlink ref="D22" location="ThanhToan!A1" display="ThanhToan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22" sqref="D22"/>
    </sheetView>
  </sheetViews>
  <sheetFormatPr defaultRowHeight="12.75"/>
  <cols>
    <col min="1" max="1" width="13.140625" style="1" customWidth="1"/>
    <col min="2" max="2" width="35" style="1" bestFit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262" t="s">
        <v>232</v>
      </c>
      <c r="C2" s="262"/>
      <c r="D2" s="262"/>
      <c r="E2" s="262"/>
      <c r="F2" s="262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262" t="s">
        <v>686</v>
      </c>
      <c r="C3" s="262"/>
      <c r="D3" s="262"/>
      <c r="E3" s="262"/>
      <c r="F3" s="262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262" t="s">
        <v>231</v>
      </c>
      <c r="C4" s="262"/>
      <c r="D4" s="262"/>
      <c r="E4" s="262"/>
      <c r="F4" s="262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63" t="s">
        <v>20</v>
      </c>
      <c r="F5" s="263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COUNTIF(F9:F959,"Pass")</f>
        <v>20</v>
      </c>
      <c r="B6" s="28">
        <f>COUNTIF(F9:F959,"Fail")</f>
        <v>0</v>
      </c>
      <c r="C6" s="28">
        <f>E6-D6-B6-A6</f>
        <v>0</v>
      </c>
      <c r="D6" s="29">
        <f>COUNTIF(F$9:F$959,"N/A")</f>
        <v>0</v>
      </c>
      <c r="E6" s="264">
        <f>COUNTA(A9:A959)</f>
        <v>20</v>
      </c>
      <c r="F6" s="264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674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230</v>
      </c>
      <c r="B10" s="186" t="s">
        <v>671</v>
      </c>
      <c r="C10" s="186" t="s">
        <v>671</v>
      </c>
      <c r="D10" s="108" t="s">
        <v>673</v>
      </c>
      <c r="E10" s="61"/>
      <c r="F10" s="38" t="s">
        <v>14</v>
      </c>
      <c r="G10" s="38"/>
      <c r="H10" s="39"/>
      <c r="I10" s="40"/>
    </row>
    <row r="11" spans="1:10" s="41" customFormat="1" ht="27.75" customHeight="1">
      <c r="A11" s="38" t="s">
        <v>229</v>
      </c>
      <c r="B11" s="186" t="s">
        <v>669</v>
      </c>
      <c r="C11" s="186" t="s">
        <v>669</v>
      </c>
      <c r="D11" s="108" t="s">
        <v>673</v>
      </c>
      <c r="E11" s="61"/>
      <c r="F11" s="38" t="s">
        <v>14</v>
      </c>
      <c r="G11" s="38"/>
      <c r="H11" s="39"/>
      <c r="I11" s="40"/>
    </row>
    <row r="12" spans="1:10" s="41" customFormat="1" ht="27.75" customHeight="1">
      <c r="A12" s="38" t="s">
        <v>228</v>
      </c>
      <c r="B12" s="186" t="s">
        <v>667</v>
      </c>
      <c r="C12" s="186" t="s">
        <v>667</v>
      </c>
      <c r="D12" s="108" t="s">
        <v>673</v>
      </c>
      <c r="E12" s="61"/>
      <c r="F12" s="38" t="s">
        <v>14</v>
      </c>
      <c r="G12" s="38"/>
      <c r="H12" s="39"/>
      <c r="I12" s="40"/>
    </row>
    <row r="13" spans="1:10" s="41" customFormat="1" ht="27.75" customHeight="1">
      <c r="A13" s="154" t="s">
        <v>227</v>
      </c>
      <c r="B13" s="186" t="s">
        <v>664</v>
      </c>
      <c r="C13" s="186" t="s">
        <v>664</v>
      </c>
      <c r="D13" s="108" t="s">
        <v>673</v>
      </c>
      <c r="E13" s="155"/>
      <c r="F13" s="38" t="s">
        <v>14</v>
      </c>
      <c r="G13" s="154"/>
      <c r="H13" s="153"/>
      <c r="I13" s="40"/>
    </row>
    <row r="14" spans="1:10" s="20" customFormat="1" ht="15.75" customHeight="1">
      <c r="A14" s="34"/>
      <c r="B14" s="34" t="s">
        <v>672</v>
      </c>
      <c r="C14" s="35"/>
      <c r="D14" s="35"/>
      <c r="E14" s="35"/>
      <c r="F14" s="35"/>
      <c r="G14" s="35"/>
      <c r="H14" s="36"/>
      <c r="I14" s="37"/>
    </row>
    <row r="15" spans="1:10" s="41" customFormat="1" ht="25.5">
      <c r="A15" s="38" t="s">
        <v>230</v>
      </c>
      <c r="B15" s="186" t="s">
        <v>671</v>
      </c>
      <c r="C15" s="189" t="s">
        <v>670</v>
      </c>
      <c r="D15" s="108" t="s">
        <v>662</v>
      </c>
      <c r="E15" s="61"/>
      <c r="F15" s="38" t="s">
        <v>14</v>
      </c>
      <c r="G15" s="38"/>
      <c r="H15" s="39"/>
      <c r="I15" s="40"/>
    </row>
    <row r="16" spans="1:10" s="41" customFormat="1" ht="38.25">
      <c r="A16" s="38" t="s">
        <v>229</v>
      </c>
      <c r="B16" s="186" t="s">
        <v>669</v>
      </c>
      <c r="C16" s="189" t="s">
        <v>668</v>
      </c>
      <c r="D16" s="108" t="s">
        <v>662</v>
      </c>
      <c r="E16" s="61"/>
      <c r="F16" s="38" t="s">
        <v>14</v>
      </c>
      <c r="G16" s="38"/>
      <c r="H16" s="39"/>
      <c r="I16" s="40"/>
    </row>
    <row r="17" spans="1:9" s="41" customFormat="1" ht="25.5">
      <c r="A17" s="38" t="s">
        <v>228</v>
      </c>
      <c r="B17" s="186" t="s">
        <v>667</v>
      </c>
      <c r="C17" s="189" t="s">
        <v>666</v>
      </c>
      <c r="D17" s="108" t="s">
        <v>665</v>
      </c>
      <c r="E17" s="61"/>
      <c r="F17" s="38" t="s">
        <v>14</v>
      </c>
      <c r="G17" s="38"/>
      <c r="H17" s="39"/>
      <c r="I17" s="40"/>
    </row>
    <row r="18" spans="1:9" s="41" customFormat="1" ht="38.25">
      <c r="A18" s="154" t="s">
        <v>227</v>
      </c>
      <c r="B18" s="186" t="s">
        <v>664</v>
      </c>
      <c r="C18" s="189" t="s">
        <v>663</v>
      </c>
      <c r="D18" s="156" t="s">
        <v>662</v>
      </c>
      <c r="E18" s="155"/>
      <c r="F18" s="38" t="s">
        <v>14</v>
      </c>
      <c r="G18" s="154"/>
      <c r="H18" s="153"/>
      <c r="I18" s="40"/>
    </row>
    <row r="19" spans="1:9" s="20" customFormat="1" ht="15.75" customHeight="1">
      <c r="A19" s="34"/>
      <c r="B19" s="34" t="s">
        <v>661</v>
      </c>
      <c r="C19" s="35"/>
      <c r="D19" s="35"/>
      <c r="E19" s="35"/>
      <c r="F19" s="35"/>
      <c r="G19" s="35"/>
      <c r="H19" s="36"/>
      <c r="I19" s="37"/>
    </row>
    <row r="20" spans="1:9" s="41" customFormat="1" ht="27.75" customHeight="1">
      <c r="A20" s="38" t="s">
        <v>230</v>
      </c>
      <c r="B20" s="186" t="s">
        <v>658</v>
      </c>
      <c r="C20" s="186" t="s">
        <v>658</v>
      </c>
      <c r="D20" s="108" t="s">
        <v>660</v>
      </c>
      <c r="E20" s="61"/>
      <c r="F20" s="38" t="s">
        <v>14</v>
      </c>
      <c r="G20" s="38"/>
      <c r="H20" s="39"/>
      <c r="I20" s="40"/>
    </row>
    <row r="21" spans="1:9" s="41" customFormat="1" ht="27.75" customHeight="1">
      <c r="A21" s="38" t="s">
        <v>229</v>
      </c>
      <c r="B21" s="186" t="s">
        <v>656</v>
      </c>
      <c r="C21" s="186" t="s">
        <v>656</v>
      </c>
      <c r="D21" s="108" t="s">
        <v>660</v>
      </c>
      <c r="E21" s="61"/>
      <c r="F21" s="38" t="s">
        <v>14</v>
      </c>
      <c r="G21" s="38"/>
      <c r="H21" s="39"/>
      <c r="I21" s="40"/>
    </row>
    <row r="22" spans="1:9" s="41" customFormat="1" ht="27.75" customHeight="1">
      <c r="A22" s="38" t="s">
        <v>228</v>
      </c>
      <c r="B22" s="186" t="s">
        <v>653</v>
      </c>
      <c r="C22" s="186" t="s">
        <v>653</v>
      </c>
      <c r="D22" s="108" t="s">
        <v>660</v>
      </c>
      <c r="E22" s="61"/>
      <c r="F22" s="38" t="s">
        <v>14</v>
      </c>
      <c r="G22" s="38"/>
      <c r="H22" s="39"/>
      <c r="I22" s="40"/>
    </row>
    <row r="23" spans="1:9" s="41" customFormat="1" ht="27.75" customHeight="1">
      <c r="A23" s="154" t="s">
        <v>227</v>
      </c>
      <c r="B23" s="186" t="s">
        <v>651</v>
      </c>
      <c r="C23" s="186" t="s">
        <v>651</v>
      </c>
      <c r="D23" s="108" t="s">
        <v>660</v>
      </c>
      <c r="E23" s="155"/>
      <c r="F23" s="38" t="s">
        <v>14</v>
      </c>
      <c r="G23" s="154"/>
      <c r="H23" s="153"/>
      <c r="I23" s="40"/>
    </row>
    <row r="24" spans="1:9" s="41" customFormat="1" ht="27.75" customHeight="1">
      <c r="A24" s="38" t="s">
        <v>228</v>
      </c>
      <c r="B24" s="186" t="s">
        <v>648</v>
      </c>
      <c r="C24" s="186" t="s">
        <v>648</v>
      </c>
      <c r="D24" s="108" t="s">
        <v>660</v>
      </c>
      <c r="E24" s="61"/>
      <c r="F24" s="38" t="s">
        <v>14</v>
      </c>
      <c r="G24" s="38"/>
      <c r="H24" s="39"/>
      <c r="I24" s="40"/>
    </row>
    <row r="25" spans="1:9" s="41" customFormat="1" ht="27.75" customHeight="1">
      <c r="A25" s="154" t="s">
        <v>227</v>
      </c>
      <c r="B25" s="186" t="s">
        <v>646</v>
      </c>
      <c r="C25" s="186" t="s">
        <v>646</v>
      </c>
      <c r="D25" s="108" t="s">
        <v>660</v>
      </c>
      <c r="E25" s="155"/>
      <c r="F25" s="38" t="s">
        <v>14</v>
      </c>
      <c r="G25" s="154"/>
      <c r="H25" s="153"/>
      <c r="I25" s="40"/>
    </row>
    <row r="26" spans="1:9" s="20" customFormat="1" ht="15.75" customHeight="1">
      <c r="A26" s="34"/>
      <c r="B26" s="34" t="s">
        <v>659</v>
      </c>
      <c r="C26" s="35"/>
      <c r="D26" s="35"/>
      <c r="E26" s="35"/>
      <c r="F26" s="35"/>
      <c r="G26" s="35"/>
      <c r="H26" s="36"/>
      <c r="I26" s="37"/>
    </row>
    <row r="27" spans="1:9" s="41" customFormat="1" ht="63.75">
      <c r="A27" s="38" t="s">
        <v>230</v>
      </c>
      <c r="B27" s="186" t="s">
        <v>658</v>
      </c>
      <c r="C27" s="189" t="s">
        <v>657</v>
      </c>
      <c r="D27" s="108" t="s">
        <v>654</v>
      </c>
      <c r="E27" s="61"/>
      <c r="F27" s="38" t="s">
        <v>14</v>
      </c>
      <c r="G27" s="38"/>
      <c r="H27" s="39"/>
      <c r="I27" s="40"/>
    </row>
    <row r="28" spans="1:9" s="41" customFormat="1" ht="63.75">
      <c r="A28" s="38" t="s">
        <v>229</v>
      </c>
      <c r="B28" s="186" t="s">
        <v>656</v>
      </c>
      <c r="C28" s="189" t="s">
        <v>655</v>
      </c>
      <c r="D28" s="108" t="s">
        <v>654</v>
      </c>
      <c r="E28" s="61"/>
      <c r="F28" s="38" t="s">
        <v>14</v>
      </c>
      <c r="G28" s="38"/>
      <c r="H28" s="39"/>
      <c r="I28" s="40"/>
    </row>
    <row r="29" spans="1:9" s="41" customFormat="1" ht="63.75">
      <c r="A29" s="38" t="s">
        <v>228</v>
      </c>
      <c r="B29" s="186" t="s">
        <v>653</v>
      </c>
      <c r="C29" s="189" t="s">
        <v>652</v>
      </c>
      <c r="D29" s="108" t="s">
        <v>649</v>
      </c>
      <c r="E29" s="61"/>
      <c r="F29" s="38" t="s">
        <v>14</v>
      </c>
      <c r="G29" s="38"/>
      <c r="H29" s="39"/>
      <c r="I29" s="40"/>
    </row>
    <row r="30" spans="1:9" s="41" customFormat="1" ht="63.75">
      <c r="A30" s="154" t="s">
        <v>227</v>
      </c>
      <c r="B30" s="186" t="s">
        <v>651</v>
      </c>
      <c r="C30" s="189" t="s">
        <v>650</v>
      </c>
      <c r="D30" s="108" t="s">
        <v>649</v>
      </c>
      <c r="E30" s="155"/>
      <c r="F30" s="38" t="s">
        <v>14</v>
      </c>
      <c r="G30" s="154"/>
      <c r="H30" s="153"/>
      <c r="I30" s="40"/>
    </row>
    <row r="31" spans="1:9" s="41" customFormat="1" ht="63.75">
      <c r="A31" s="38" t="s">
        <v>228</v>
      </c>
      <c r="B31" s="186" t="s">
        <v>648</v>
      </c>
      <c r="C31" s="189" t="s">
        <v>647</v>
      </c>
      <c r="D31" s="108" t="s">
        <v>644</v>
      </c>
      <c r="E31" s="61"/>
      <c r="F31" s="38" t="s">
        <v>14</v>
      </c>
      <c r="G31" s="38"/>
      <c r="H31" s="39"/>
      <c r="I31" s="40"/>
    </row>
    <row r="32" spans="1:9" s="41" customFormat="1" ht="63.75">
      <c r="A32" s="154" t="s">
        <v>227</v>
      </c>
      <c r="B32" s="186" t="s">
        <v>646</v>
      </c>
      <c r="C32" s="189" t="s">
        <v>645</v>
      </c>
      <c r="D32" s="156" t="s">
        <v>644</v>
      </c>
      <c r="E32" s="155"/>
      <c r="F32" s="38" t="s">
        <v>14</v>
      </c>
      <c r="G32" s="154"/>
      <c r="H32" s="153"/>
      <c r="I32" s="4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45:F65448 JB65447:JB65450 SX65447:SX65450 ACT65447:ACT65450 AMP65447:AMP65450 AWL65447:AWL65450 BGH65447:BGH65450 BQD65447:BQD65450 BZZ65447:BZZ65450 CJV65447:CJV65450 CTR65447:CTR65450 DDN65447:DDN65450 DNJ65447:DNJ65450 DXF65447:DXF65450 EHB65447:EHB65450 EQX65447:EQX65450 FAT65447:FAT65450 FKP65447:FKP65450 FUL65447:FUL65450 GEH65447:GEH65450 GOD65447:GOD65450 GXZ65447:GXZ65450 HHV65447:HHV65450 HRR65447:HRR65450 IBN65447:IBN65450 ILJ65447:ILJ65450 IVF65447:IVF65450 JFB65447:JFB65450 JOX65447:JOX65450 JYT65447:JYT65450 KIP65447:KIP65450 KSL65447:KSL65450 LCH65447:LCH65450 LMD65447:LMD65450 LVZ65447:LVZ65450 MFV65447:MFV65450 MPR65447:MPR65450 MZN65447:MZN65450 NJJ65447:NJJ65450 NTF65447:NTF65450 ODB65447:ODB65450 OMX65447:OMX65450 OWT65447:OWT65450 PGP65447:PGP65450 PQL65447:PQL65450 QAH65447:QAH65450 QKD65447:QKD65450 QTZ65447:QTZ65450 RDV65447:RDV65450 RNR65447:RNR65450 RXN65447:RXN65450 SHJ65447:SHJ65450 SRF65447:SRF65450 TBB65447:TBB65450 TKX65447:TKX65450 TUT65447:TUT65450 UEP65447:UEP65450 UOL65447:UOL65450 UYH65447:UYH65450 VID65447:VID65450 VRZ65447:VRZ65450 WBV65447:WBV65450 WLR65447:WLR65450 WVN65447:WVN65450 F130981:F130984 JB130983:JB130986 SX130983:SX130986 ACT130983:ACT130986 AMP130983:AMP130986 AWL130983:AWL130986 BGH130983:BGH130986 BQD130983:BQD130986 BZZ130983:BZZ130986 CJV130983:CJV130986 CTR130983:CTR130986 DDN130983:DDN130986 DNJ130983:DNJ130986 DXF130983:DXF130986 EHB130983:EHB130986 EQX130983:EQX130986 FAT130983:FAT130986 FKP130983:FKP130986 FUL130983:FUL130986 GEH130983:GEH130986 GOD130983:GOD130986 GXZ130983:GXZ130986 HHV130983:HHV130986 HRR130983:HRR130986 IBN130983:IBN130986 ILJ130983:ILJ130986 IVF130983:IVF130986 JFB130983:JFB130986 JOX130983:JOX130986 JYT130983:JYT130986 KIP130983:KIP130986 KSL130983:KSL130986 LCH130983:LCH130986 LMD130983:LMD130986 LVZ130983:LVZ130986 MFV130983:MFV130986 MPR130983:MPR130986 MZN130983:MZN130986 NJJ130983:NJJ130986 NTF130983:NTF130986 ODB130983:ODB130986 OMX130983:OMX130986 OWT130983:OWT130986 PGP130983:PGP130986 PQL130983:PQL130986 QAH130983:QAH130986 QKD130983:QKD130986 QTZ130983:QTZ130986 RDV130983:RDV130986 RNR130983:RNR130986 RXN130983:RXN130986 SHJ130983:SHJ130986 SRF130983:SRF130986 TBB130983:TBB130986 TKX130983:TKX130986 TUT130983:TUT130986 UEP130983:UEP130986 UOL130983:UOL130986 UYH130983:UYH130986 VID130983:VID130986 VRZ130983:VRZ130986 WBV130983:WBV130986 WLR130983:WLR130986 WVN130983:WVN130986 F196517:F196520 JB196519:JB196522 SX196519:SX196522 ACT196519:ACT196522 AMP196519:AMP196522 AWL196519:AWL196522 BGH196519:BGH196522 BQD196519:BQD196522 BZZ196519:BZZ196522 CJV196519:CJV196522 CTR196519:CTR196522 DDN196519:DDN196522 DNJ196519:DNJ196522 DXF196519:DXF196522 EHB196519:EHB196522 EQX196519:EQX196522 FAT196519:FAT196522 FKP196519:FKP196522 FUL196519:FUL196522 GEH196519:GEH196522 GOD196519:GOD196522 GXZ196519:GXZ196522 HHV196519:HHV196522 HRR196519:HRR196522 IBN196519:IBN196522 ILJ196519:ILJ196522 IVF196519:IVF196522 JFB196519:JFB196522 JOX196519:JOX196522 JYT196519:JYT196522 KIP196519:KIP196522 KSL196519:KSL196522 LCH196519:LCH196522 LMD196519:LMD196522 LVZ196519:LVZ196522 MFV196519:MFV196522 MPR196519:MPR196522 MZN196519:MZN196522 NJJ196519:NJJ196522 NTF196519:NTF196522 ODB196519:ODB196522 OMX196519:OMX196522 OWT196519:OWT196522 PGP196519:PGP196522 PQL196519:PQL196522 QAH196519:QAH196522 QKD196519:QKD196522 QTZ196519:QTZ196522 RDV196519:RDV196522 RNR196519:RNR196522 RXN196519:RXN196522 SHJ196519:SHJ196522 SRF196519:SRF196522 TBB196519:TBB196522 TKX196519:TKX196522 TUT196519:TUT196522 UEP196519:UEP196522 UOL196519:UOL196522 UYH196519:UYH196522 VID196519:VID196522 VRZ196519:VRZ196522 WBV196519:WBV196522 WLR196519:WLR196522 WVN196519:WVN196522 F262053:F262056 JB262055:JB262058 SX262055:SX262058 ACT262055:ACT262058 AMP262055:AMP262058 AWL262055:AWL262058 BGH262055:BGH262058 BQD262055:BQD262058 BZZ262055:BZZ262058 CJV262055:CJV262058 CTR262055:CTR262058 DDN262055:DDN262058 DNJ262055:DNJ262058 DXF262055:DXF262058 EHB262055:EHB262058 EQX262055:EQX262058 FAT262055:FAT262058 FKP262055:FKP262058 FUL262055:FUL262058 GEH262055:GEH262058 GOD262055:GOD262058 GXZ262055:GXZ262058 HHV262055:HHV262058 HRR262055:HRR262058 IBN262055:IBN262058 ILJ262055:ILJ262058 IVF262055:IVF262058 JFB262055:JFB262058 JOX262055:JOX262058 JYT262055:JYT262058 KIP262055:KIP262058 KSL262055:KSL262058 LCH262055:LCH262058 LMD262055:LMD262058 LVZ262055:LVZ262058 MFV262055:MFV262058 MPR262055:MPR262058 MZN262055:MZN262058 NJJ262055:NJJ262058 NTF262055:NTF262058 ODB262055:ODB262058 OMX262055:OMX262058 OWT262055:OWT262058 PGP262055:PGP262058 PQL262055:PQL262058 QAH262055:QAH262058 QKD262055:QKD262058 QTZ262055:QTZ262058 RDV262055:RDV262058 RNR262055:RNR262058 RXN262055:RXN262058 SHJ262055:SHJ262058 SRF262055:SRF262058 TBB262055:TBB262058 TKX262055:TKX262058 TUT262055:TUT262058 UEP262055:UEP262058 UOL262055:UOL262058 UYH262055:UYH262058 VID262055:VID262058 VRZ262055:VRZ262058 WBV262055:WBV262058 WLR262055:WLR262058 WVN262055:WVN262058 F327589:F327592 JB327591:JB327594 SX327591:SX327594 ACT327591:ACT327594 AMP327591:AMP327594 AWL327591:AWL327594 BGH327591:BGH327594 BQD327591:BQD327594 BZZ327591:BZZ327594 CJV327591:CJV327594 CTR327591:CTR327594 DDN327591:DDN327594 DNJ327591:DNJ327594 DXF327591:DXF327594 EHB327591:EHB327594 EQX327591:EQX327594 FAT327591:FAT327594 FKP327591:FKP327594 FUL327591:FUL327594 GEH327591:GEH327594 GOD327591:GOD327594 GXZ327591:GXZ327594 HHV327591:HHV327594 HRR327591:HRR327594 IBN327591:IBN327594 ILJ327591:ILJ327594 IVF327591:IVF327594 JFB327591:JFB327594 JOX327591:JOX327594 JYT327591:JYT327594 KIP327591:KIP327594 KSL327591:KSL327594 LCH327591:LCH327594 LMD327591:LMD327594 LVZ327591:LVZ327594 MFV327591:MFV327594 MPR327591:MPR327594 MZN327591:MZN327594 NJJ327591:NJJ327594 NTF327591:NTF327594 ODB327591:ODB327594 OMX327591:OMX327594 OWT327591:OWT327594 PGP327591:PGP327594 PQL327591:PQL327594 QAH327591:QAH327594 QKD327591:QKD327594 QTZ327591:QTZ327594 RDV327591:RDV327594 RNR327591:RNR327594 RXN327591:RXN327594 SHJ327591:SHJ327594 SRF327591:SRF327594 TBB327591:TBB327594 TKX327591:TKX327594 TUT327591:TUT327594 UEP327591:UEP327594 UOL327591:UOL327594 UYH327591:UYH327594 VID327591:VID327594 VRZ327591:VRZ327594 WBV327591:WBV327594 WLR327591:WLR327594 WVN327591:WVN327594 F393125:F393128 JB393127:JB393130 SX393127:SX393130 ACT393127:ACT393130 AMP393127:AMP393130 AWL393127:AWL393130 BGH393127:BGH393130 BQD393127:BQD393130 BZZ393127:BZZ393130 CJV393127:CJV393130 CTR393127:CTR393130 DDN393127:DDN393130 DNJ393127:DNJ393130 DXF393127:DXF393130 EHB393127:EHB393130 EQX393127:EQX393130 FAT393127:FAT393130 FKP393127:FKP393130 FUL393127:FUL393130 GEH393127:GEH393130 GOD393127:GOD393130 GXZ393127:GXZ393130 HHV393127:HHV393130 HRR393127:HRR393130 IBN393127:IBN393130 ILJ393127:ILJ393130 IVF393127:IVF393130 JFB393127:JFB393130 JOX393127:JOX393130 JYT393127:JYT393130 KIP393127:KIP393130 KSL393127:KSL393130 LCH393127:LCH393130 LMD393127:LMD393130 LVZ393127:LVZ393130 MFV393127:MFV393130 MPR393127:MPR393130 MZN393127:MZN393130 NJJ393127:NJJ393130 NTF393127:NTF393130 ODB393127:ODB393130 OMX393127:OMX393130 OWT393127:OWT393130 PGP393127:PGP393130 PQL393127:PQL393130 QAH393127:QAH393130 QKD393127:QKD393130 QTZ393127:QTZ393130 RDV393127:RDV393130 RNR393127:RNR393130 RXN393127:RXN393130 SHJ393127:SHJ393130 SRF393127:SRF393130 TBB393127:TBB393130 TKX393127:TKX393130 TUT393127:TUT393130 UEP393127:UEP393130 UOL393127:UOL393130 UYH393127:UYH393130 VID393127:VID393130 VRZ393127:VRZ393130 WBV393127:WBV393130 WLR393127:WLR393130 WVN393127:WVN393130 F458661:F458664 JB458663:JB458666 SX458663:SX458666 ACT458663:ACT458666 AMP458663:AMP458666 AWL458663:AWL458666 BGH458663:BGH458666 BQD458663:BQD458666 BZZ458663:BZZ458666 CJV458663:CJV458666 CTR458663:CTR458666 DDN458663:DDN458666 DNJ458663:DNJ458666 DXF458663:DXF458666 EHB458663:EHB458666 EQX458663:EQX458666 FAT458663:FAT458666 FKP458663:FKP458666 FUL458663:FUL458666 GEH458663:GEH458666 GOD458663:GOD458666 GXZ458663:GXZ458666 HHV458663:HHV458666 HRR458663:HRR458666 IBN458663:IBN458666 ILJ458663:ILJ458666 IVF458663:IVF458666 JFB458663:JFB458666 JOX458663:JOX458666 JYT458663:JYT458666 KIP458663:KIP458666 KSL458663:KSL458666 LCH458663:LCH458666 LMD458663:LMD458666 LVZ458663:LVZ458666 MFV458663:MFV458666 MPR458663:MPR458666 MZN458663:MZN458666 NJJ458663:NJJ458666 NTF458663:NTF458666 ODB458663:ODB458666 OMX458663:OMX458666 OWT458663:OWT458666 PGP458663:PGP458666 PQL458663:PQL458666 QAH458663:QAH458666 QKD458663:QKD458666 QTZ458663:QTZ458666 RDV458663:RDV458666 RNR458663:RNR458666 RXN458663:RXN458666 SHJ458663:SHJ458666 SRF458663:SRF458666 TBB458663:TBB458666 TKX458663:TKX458666 TUT458663:TUT458666 UEP458663:UEP458666 UOL458663:UOL458666 UYH458663:UYH458666 VID458663:VID458666 VRZ458663:VRZ458666 WBV458663:WBV458666 WLR458663:WLR458666 WVN458663:WVN458666 F524197:F524200 JB524199:JB524202 SX524199:SX524202 ACT524199:ACT524202 AMP524199:AMP524202 AWL524199:AWL524202 BGH524199:BGH524202 BQD524199:BQD524202 BZZ524199:BZZ524202 CJV524199:CJV524202 CTR524199:CTR524202 DDN524199:DDN524202 DNJ524199:DNJ524202 DXF524199:DXF524202 EHB524199:EHB524202 EQX524199:EQX524202 FAT524199:FAT524202 FKP524199:FKP524202 FUL524199:FUL524202 GEH524199:GEH524202 GOD524199:GOD524202 GXZ524199:GXZ524202 HHV524199:HHV524202 HRR524199:HRR524202 IBN524199:IBN524202 ILJ524199:ILJ524202 IVF524199:IVF524202 JFB524199:JFB524202 JOX524199:JOX524202 JYT524199:JYT524202 KIP524199:KIP524202 KSL524199:KSL524202 LCH524199:LCH524202 LMD524199:LMD524202 LVZ524199:LVZ524202 MFV524199:MFV524202 MPR524199:MPR524202 MZN524199:MZN524202 NJJ524199:NJJ524202 NTF524199:NTF524202 ODB524199:ODB524202 OMX524199:OMX524202 OWT524199:OWT524202 PGP524199:PGP524202 PQL524199:PQL524202 QAH524199:QAH524202 QKD524199:QKD524202 QTZ524199:QTZ524202 RDV524199:RDV524202 RNR524199:RNR524202 RXN524199:RXN524202 SHJ524199:SHJ524202 SRF524199:SRF524202 TBB524199:TBB524202 TKX524199:TKX524202 TUT524199:TUT524202 UEP524199:UEP524202 UOL524199:UOL524202 UYH524199:UYH524202 VID524199:VID524202 VRZ524199:VRZ524202 WBV524199:WBV524202 WLR524199:WLR524202 WVN524199:WVN524202 F589733:F589736 JB589735:JB589738 SX589735:SX589738 ACT589735:ACT589738 AMP589735:AMP589738 AWL589735:AWL589738 BGH589735:BGH589738 BQD589735:BQD589738 BZZ589735:BZZ589738 CJV589735:CJV589738 CTR589735:CTR589738 DDN589735:DDN589738 DNJ589735:DNJ589738 DXF589735:DXF589738 EHB589735:EHB589738 EQX589735:EQX589738 FAT589735:FAT589738 FKP589735:FKP589738 FUL589735:FUL589738 GEH589735:GEH589738 GOD589735:GOD589738 GXZ589735:GXZ589738 HHV589735:HHV589738 HRR589735:HRR589738 IBN589735:IBN589738 ILJ589735:ILJ589738 IVF589735:IVF589738 JFB589735:JFB589738 JOX589735:JOX589738 JYT589735:JYT589738 KIP589735:KIP589738 KSL589735:KSL589738 LCH589735:LCH589738 LMD589735:LMD589738 LVZ589735:LVZ589738 MFV589735:MFV589738 MPR589735:MPR589738 MZN589735:MZN589738 NJJ589735:NJJ589738 NTF589735:NTF589738 ODB589735:ODB589738 OMX589735:OMX589738 OWT589735:OWT589738 PGP589735:PGP589738 PQL589735:PQL589738 QAH589735:QAH589738 QKD589735:QKD589738 QTZ589735:QTZ589738 RDV589735:RDV589738 RNR589735:RNR589738 RXN589735:RXN589738 SHJ589735:SHJ589738 SRF589735:SRF589738 TBB589735:TBB589738 TKX589735:TKX589738 TUT589735:TUT589738 UEP589735:UEP589738 UOL589735:UOL589738 UYH589735:UYH589738 VID589735:VID589738 VRZ589735:VRZ589738 WBV589735:WBV589738 WLR589735:WLR589738 WVN589735:WVN589738 F655269:F655272 JB655271:JB655274 SX655271:SX655274 ACT655271:ACT655274 AMP655271:AMP655274 AWL655271:AWL655274 BGH655271:BGH655274 BQD655271:BQD655274 BZZ655271:BZZ655274 CJV655271:CJV655274 CTR655271:CTR655274 DDN655271:DDN655274 DNJ655271:DNJ655274 DXF655271:DXF655274 EHB655271:EHB655274 EQX655271:EQX655274 FAT655271:FAT655274 FKP655271:FKP655274 FUL655271:FUL655274 GEH655271:GEH655274 GOD655271:GOD655274 GXZ655271:GXZ655274 HHV655271:HHV655274 HRR655271:HRR655274 IBN655271:IBN655274 ILJ655271:ILJ655274 IVF655271:IVF655274 JFB655271:JFB655274 JOX655271:JOX655274 JYT655271:JYT655274 KIP655271:KIP655274 KSL655271:KSL655274 LCH655271:LCH655274 LMD655271:LMD655274 LVZ655271:LVZ655274 MFV655271:MFV655274 MPR655271:MPR655274 MZN655271:MZN655274 NJJ655271:NJJ655274 NTF655271:NTF655274 ODB655271:ODB655274 OMX655271:OMX655274 OWT655271:OWT655274 PGP655271:PGP655274 PQL655271:PQL655274 QAH655271:QAH655274 QKD655271:QKD655274 QTZ655271:QTZ655274 RDV655271:RDV655274 RNR655271:RNR655274 RXN655271:RXN655274 SHJ655271:SHJ655274 SRF655271:SRF655274 TBB655271:TBB655274 TKX655271:TKX655274 TUT655271:TUT655274 UEP655271:UEP655274 UOL655271:UOL655274 UYH655271:UYH655274 VID655271:VID655274 VRZ655271:VRZ655274 WBV655271:WBV655274 WLR655271:WLR655274 WVN655271:WVN655274 F720805:F720808 JB720807:JB720810 SX720807:SX720810 ACT720807:ACT720810 AMP720807:AMP720810 AWL720807:AWL720810 BGH720807:BGH720810 BQD720807:BQD720810 BZZ720807:BZZ720810 CJV720807:CJV720810 CTR720807:CTR720810 DDN720807:DDN720810 DNJ720807:DNJ720810 DXF720807:DXF720810 EHB720807:EHB720810 EQX720807:EQX720810 FAT720807:FAT720810 FKP720807:FKP720810 FUL720807:FUL720810 GEH720807:GEH720810 GOD720807:GOD720810 GXZ720807:GXZ720810 HHV720807:HHV720810 HRR720807:HRR720810 IBN720807:IBN720810 ILJ720807:ILJ720810 IVF720807:IVF720810 JFB720807:JFB720810 JOX720807:JOX720810 JYT720807:JYT720810 KIP720807:KIP720810 KSL720807:KSL720810 LCH720807:LCH720810 LMD720807:LMD720810 LVZ720807:LVZ720810 MFV720807:MFV720810 MPR720807:MPR720810 MZN720807:MZN720810 NJJ720807:NJJ720810 NTF720807:NTF720810 ODB720807:ODB720810 OMX720807:OMX720810 OWT720807:OWT720810 PGP720807:PGP720810 PQL720807:PQL720810 QAH720807:QAH720810 QKD720807:QKD720810 QTZ720807:QTZ720810 RDV720807:RDV720810 RNR720807:RNR720810 RXN720807:RXN720810 SHJ720807:SHJ720810 SRF720807:SRF720810 TBB720807:TBB720810 TKX720807:TKX720810 TUT720807:TUT720810 UEP720807:UEP720810 UOL720807:UOL720810 UYH720807:UYH720810 VID720807:VID720810 VRZ720807:VRZ720810 WBV720807:WBV720810 WLR720807:WLR720810 WVN720807:WVN720810 F786341:F786344 JB786343:JB786346 SX786343:SX786346 ACT786343:ACT786346 AMP786343:AMP786346 AWL786343:AWL786346 BGH786343:BGH786346 BQD786343:BQD786346 BZZ786343:BZZ786346 CJV786343:CJV786346 CTR786343:CTR786346 DDN786343:DDN786346 DNJ786343:DNJ786346 DXF786343:DXF786346 EHB786343:EHB786346 EQX786343:EQX786346 FAT786343:FAT786346 FKP786343:FKP786346 FUL786343:FUL786346 GEH786343:GEH786346 GOD786343:GOD786346 GXZ786343:GXZ786346 HHV786343:HHV786346 HRR786343:HRR786346 IBN786343:IBN786346 ILJ786343:ILJ786346 IVF786343:IVF786346 JFB786343:JFB786346 JOX786343:JOX786346 JYT786343:JYT786346 KIP786343:KIP786346 KSL786343:KSL786346 LCH786343:LCH786346 LMD786343:LMD786346 LVZ786343:LVZ786346 MFV786343:MFV786346 MPR786343:MPR786346 MZN786343:MZN786346 NJJ786343:NJJ786346 NTF786343:NTF786346 ODB786343:ODB786346 OMX786343:OMX786346 OWT786343:OWT786346 PGP786343:PGP786346 PQL786343:PQL786346 QAH786343:QAH786346 QKD786343:QKD786346 QTZ786343:QTZ786346 RDV786343:RDV786346 RNR786343:RNR786346 RXN786343:RXN786346 SHJ786343:SHJ786346 SRF786343:SRF786346 TBB786343:TBB786346 TKX786343:TKX786346 TUT786343:TUT786346 UEP786343:UEP786346 UOL786343:UOL786346 UYH786343:UYH786346 VID786343:VID786346 VRZ786343:VRZ786346 WBV786343:WBV786346 WLR786343:WLR786346 WVN786343:WVN786346 F851877:F851880 JB851879:JB851882 SX851879:SX851882 ACT851879:ACT851882 AMP851879:AMP851882 AWL851879:AWL851882 BGH851879:BGH851882 BQD851879:BQD851882 BZZ851879:BZZ851882 CJV851879:CJV851882 CTR851879:CTR851882 DDN851879:DDN851882 DNJ851879:DNJ851882 DXF851879:DXF851882 EHB851879:EHB851882 EQX851879:EQX851882 FAT851879:FAT851882 FKP851879:FKP851882 FUL851879:FUL851882 GEH851879:GEH851882 GOD851879:GOD851882 GXZ851879:GXZ851882 HHV851879:HHV851882 HRR851879:HRR851882 IBN851879:IBN851882 ILJ851879:ILJ851882 IVF851879:IVF851882 JFB851879:JFB851882 JOX851879:JOX851882 JYT851879:JYT851882 KIP851879:KIP851882 KSL851879:KSL851882 LCH851879:LCH851882 LMD851879:LMD851882 LVZ851879:LVZ851882 MFV851879:MFV851882 MPR851879:MPR851882 MZN851879:MZN851882 NJJ851879:NJJ851882 NTF851879:NTF851882 ODB851879:ODB851882 OMX851879:OMX851882 OWT851879:OWT851882 PGP851879:PGP851882 PQL851879:PQL851882 QAH851879:QAH851882 QKD851879:QKD851882 QTZ851879:QTZ851882 RDV851879:RDV851882 RNR851879:RNR851882 RXN851879:RXN851882 SHJ851879:SHJ851882 SRF851879:SRF851882 TBB851879:TBB851882 TKX851879:TKX851882 TUT851879:TUT851882 UEP851879:UEP851882 UOL851879:UOL851882 UYH851879:UYH851882 VID851879:VID851882 VRZ851879:VRZ851882 WBV851879:WBV851882 WLR851879:WLR851882 WVN851879:WVN851882 F917413:F917416 JB917415:JB917418 SX917415:SX917418 ACT917415:ACT917418 AMP917415:AMP917418 AWL917415:AWL917418 BGH917415:BGH917418 BQD917415:BQD917418 BZZ917415:BZZ917418 CJV917415:CJV917418 CTR917415:CTR917418 DDN917415:DDN917418 DNJ917415:DNJ917418 DXF917415:DXF917418 EHB917415:EHB917418 EQX917415:EQX917418 FAT917415:FAT917418 FKP917415:FKP917418 FUL917415:FUL917418 GEH917415:GEH917418 GOD917415:GOD917418 GXZ917415:GXZ917418 HHV917415:HHV917418 HRR917415:HRR917418 IBN917415:IBN917418 ILJ917415:ILJ917418 IVF917415:IVF917418 JFB917415:JFB917418 JOX917415:JOX917418 JYT917415:JYT917418 KIP917415:KIP917418 KSL917415:KSL917418 LCH917415:LCH917418 LMD917415:LMD917418 LVZ917415:LVZ917418 MFV917415:MFV917418 MPR917415:MPR917418 MZN917415:MZN917418 NJJ917415:NJJ917418 NTF917415:NTF917418 ODB917415:ODB917418 OMX917415:OMX917418 OWT917415:OWT917418 PGP917415:PGP917418 PQL917415:PQL917418 QAH917415:QAH917418 QKD917415:QKD917418 QTZ917415:QTZ917418 RDV917415:RDV917418 RNR917415:RNR917418 RXN917415:RXN917418 SHJ917415:SHJ917418 SRF917415:SRF917418 TBB917415:TBB917418 TKX917415:TKX917418 TUT917415:TUT917418 UEP917415:UEP917418 UOL917415:UOL917418 UYH917415:UYH917418 VID917415:VID917418 VRZ917415:VRZ917418 WBV917415:WBV917418 WLR917415:WLR917418 WVN917415:WVN917418 F982949:F982952 JB982951:JB982954 SX982951:SX982954 ACT982951:ACT982954 AMP982951:AMP982954 AWL982951:AWL982954 BGH982951:BGH982954 BQD982951:BQD982954 BZZ982951:BZZ982954 CJV982951:CJV982954 CTR982951:CTR982954 DDN982951:DDN982954 DNJ982951:DNJ982954 DXF982951:DXF982954 EHB982951:EHB982954 EQX982951:EQX982954 FAT982951:FAT982954 FKP982951:FKP982954 FUL982951:FUL982954 GEH982951:GEH982954 GOD982951:GOD982954 GXZ982951:GXZ982954 HHV982951:HHV982954 HRR982951:HRR982954 IBN982951:IBN982954 ILJ982951:ILJ982954 IVF982951:IVF982954 JFB982951:JFB982954 JOX982951:JOX982954 JYT982951:JYT982954 KIP982951:KIP982954 KSL982951:KSL982954 LCH982951:LCH982954 LMD982951:LMD982954 LVZ982951:LVZ982954 MFV982951:MFV982954 MPR982951:MPR982954 MZN982951:MZN982954 NJJ982951:NJJ982954 NTF982951:NTF982954 ODB982951:ODB982954 OMX982951:OMX982954 OWT982951:OWT982954 PGP982951:PGP982954 PQL982951:PQL982954 QAH982951:QAH982954 QKD982951:QKD982954 QTZ982951:QTZ982954 RDV982951:RDV982954 RNR982951:RNR982954 RXN982951:RXN982954 SHJ982951:SHJ982954 SRF982951:SRF982954 TBB982951:TBB982954 TKX982951:TKX982954 TUT982951:TUT982954 UEP982951:UEP982954 UOL982951:UOL982954 UYH982951:UYH982954 VID982951:VID982954 VRZ982951:VRZ982954 WBV982951:WBV982954 WLR982951:WLR982954 WVN982951:WVN982954 F65519:F65641 JB65521:JB65643 SX65521:SX65643 ACT65521:ACT65643 AMP65521:AMP65643 AWL65521:AWL65643 BGH65521:BGH65643 BQD65521:BQD65643 BZZ65521:BZZ65643 CJV65521:CJV65643 CTR65521:CTR65643 DDN65521:DDN65643 DNJ65521:DNJ65643 DXF65521:DXF65643 EHB65521:EHB65643 EQX65521:EQX65643 FAT65521:FAT65643 FKP65521:FKP65643 FUL65521:FUL65643 GEH65521:GEH65643 GOD65521:GOD65643 GXZ65521:GXZ65643 HHV65521:HHV65643 HRR65521:HRR65643 IBN65521:IBN65643 ILJ65521:ILJ65643 IVF65521:IVF65643 JFB65521:JFB65643 JOX65521:JOX65643 JYT65521:JYT65643 KIP65521:KIP65643 KSL65521:KSL65643 LCH65521:LCH65643 LMD65521:LMD65643 LVZ65521:LVZ65643 MFV65521:MFV65643 MPR65521:MPR65643 MZN65521:MZN65643 NJJ65521:NJJ65643 NTF65521:NTF65643 ODB65521:ODB65643 OMX65521:OMX65643 OWT65521:OWT65643 PGP65521:PGP65643 PQL65521:PQL65643 QAH65521:QAH65643 QKD65521:QKD65643 QTZ65521:QTZ65643 RDV65521:RDV65643 RNR65521:RNR65643 RXN65521:RXN65643 SHJ65521:SHJ65643 SRF65521:SRF65643 TBB65521:TBB65643 TKX65521:TKX65643 TUT65521:TUT65643 UEP65521:UEP65643 UOL65521:UOL65643 UYH65521:UYH65643 VID65521:VID65643 VRZ65521:VRZ65643 WBV65521:WBV65643 WLR65521:WLR65643 WVN65521:WVN65643 F131055:F131177 JB131057:JB131179 SX131057:SX131179 ACT131057:ACT131179 AMP131057:AMP131179 AWL131057:AWL131179 BGH131057:BGH131179 BQD131057:BQD131179 BZZ131057:BZZ131179 CJV131057:CJV131179 CTR131057:CTR131179 DDN131057:DDN131179 DNJ131057:DNJ131179 DXF131057:DXF131179 EHB131057:EHB131179 EQX131057:EQX131179 FAT131057:FAT131179 FKP131057:FKP131179 FUL131057:FUL131179 GEH131057:GEH131179 GOD131057:GOD131179 GXZ131057:GXZ131179 HHV131057:HHV131179 HRR131057:HRR131179 IBN131057:IBN131179 ILJ131057:ILJ131179 IVF131057:IVF131179 JFB131057:JFB131179 JOX131057:JOX131179 JYT131057:JYT131179 KIP131057:KIP131179 KSL131057:KSL131179 LCH131057:LCH131179 LMD131057:LMD131179 LVZ131057:LVZ131179 MFV131057:MFV131179 MPR131057:MPR131179 MZN131057:MZN131179 NJJ131057:NJJ131179 NTF131057:NTF131179 ODB131057:ODB131179 OMX131057:OMX131179 OWT131057:OWT131179 PGP131057:PGP131179 PQL131057:PQL131179 QAH131057:QAH131179 QKD131057:QKD131179 QTZ131057:QTZ131179 RDV131057:RDV131179 RNR131057:RNR131179 RXN131057:RXN131179 SHJ131057:SHJ131179 SRF131057:SRF131179 TBB131057:TBB131179 TKX131057:TKX131179 TUT131057:TUT131179 UEP131057:UEP131179 UOL131057:UOL131179 UYH131057:UYH131179 VID131057:VID131179 VRZ131057:VRZ131179 WBV131057:WBV131179 WLR131057:WLR131179 WVN131057:WVN131179 F196591:F196713 JB196593:JB196715 SX196593:SX196715 ACT196593:ACT196715 AMP196593:AMP196715 AWL196593:AWL196715 BGH196593:BGH196715 BQD196593:BQD196715 BZZ196593:BZZ196715 CJV196593:CJV196715 CTR196593:CTR196715 DDN196593:DDN196715 DNJ196593:DNJ196715 DXF196593:DXF196715 EHB196593:EHB196715 EQX196593:EQX196715 FAT196593:FAT196715 FKP196593:FKP196715 FUL196593:FUL196715 GEH196593:GEH196715 GOD196593:GOD196715 GXZ196593:GXZ196715 HHV196593:HHV196715 HRR196593:HRR196715 IBN196593:IBN196715 ILJ196593:ILJ196715 IVF196593:IVF196715 JFB196593:JFB196715 JOX196593:JOX196715 JYT196593:JYT196715 KIP196593:KIP196715 KSL196593:KSL196715 LCH196593:LCH196715 LMD196593:LMD196715 LVZ196593:LVZ196715 MFV196593:MFV196715 MPR196593:MPR196715 MZN196593:MZN196715 NJJ196593:NJJ196715 NTF196593:NTF196715 ODB196593:ODB196715 OMX196593:OMX196715 OWT196593:OWT196715 PGP196593:PGP196715 PQL196593:PQL196715 QAH196593:QAH196715 QKD196593:QKD196715 QTZ196593:QTZ196715 RDV196593:RDV196715 RNR196593:RNR196715 RXN196593:RXN196715 SHJ196593:SHJ196715 SRF196593:SRF196715 TBB196593:TBB196715 TKX196593:TKX196715 TUT196593:TUT196715 UEP196593:UEP196715 UOL196593:UOL196715 UYH196593:UYH196715 VID196593:VID196715 VRZ196593:VRZ196715 WBV196593:WBV196715 WLR196593:WLR196715 WVN196593:WVN196715 F262127:F262249 JB262129:JB262251 SX262129:SX262251 ACT262129:ACT262251 AMP262129:AMP262251 AWL262129:AWL262251 BGH262129:BGH262251 BQD262129:BQD262251 BZZ262129:BZZ262251 CJV262129:CJV262251 CTR262129:CTR262251 DDN262129:DDN262251 DNJ262129:DNJ262251 DXF262129:DXF262251 EHB262129:EHB262251 EQX262129:EQX262251 FAT262129:FAT262251 FKP262129:FKP262251 FUL262129:FUL262251 GEH262129:GEH262251 GOD262129:GOD262251 GXZ262129:GXZ262251 HHV262129:HHV262251 HRR262129:HRR262251 IBN262129:IBN262251 ILJ262129:ILJ262251 IVF262129:IVF262251 JFB262129:JFB262251 JOX262129:JOX262251 JYT262129:JYT262251 KIP262129:KIP262251 KSL262129:KSL262251 LCH262129:LCH262251 LMD262129:LMD262251 LVZ262129:LVZ262251 MFV262129:MFV262251 MPR262129:MPR262251 MZN262129:MZN262251 NJJ262129:NJJ262251 NTF262129:NTF262251 ODB262129:ODB262251 OMX262129:OMX262251 OWT262129:OWT262251 PGP262129:PGP262251 PQL262129:PQL262251 QAH262129:QAH262251 QKD262129:QKD262251 QTZ262129:QTZ262251 RDV262129:RDV262251 RNR262129:RNR262251 RXN262129:RXN262251 SHJ262129:SHJ262251 SRF262129:SRF262251 TBB262129:TBB262251 TKX262129:TKX262251 TUT262129:TUT262251 UEP262129:UEP262251 UOL262129:UOL262251 UYH262129:UYH262251 VID262129:VID262251 VRZ262129:VRZ262251 WBV262129:WBV262251 WLR262129:WLR262251 WVN262129:WVN262251 F327663:F327785 JB327665:JB327787 SX327665:SX327787 ACT327665:ACT327787 AMP327665:AMP327787 AWL327665:AWL327787 BGH327665:BGH327787 BQD327665:BQD327787 BZZ327665:BZZ327787 CJV327665:CJV327787 CTR327665:CTR327787 DDN327665:DDN327787 DNJ327665:DNJ327787 DXF327665:DXF327787 EHB327665:EHB327787 EQX327665:EQX327787 FAT327665:FAT327787 FKP327665:FKP327787 FUL327665:FUL327787 GEH327665:GEH327787 GOD327665:GOD327787 GXZ327665:GXZ327787 HHV327665:HHV327787 HRR327665:HRR327787 IBN327665:IBN327787 ILJ327665:ILJ327787 IVF327665:IVF327787 JFB327665:JFB327787 JOX327665:JOX327787 JYT327665:JYT327787 KIP327665:KIP327787 KSL327665:KSL327787 LCH327665:LCH327787 LMD327665:LMD327787 LVZ327665:LVZ327787 MFV327665:MFV327787 MPR327665:MPR327787 MZN327665:MZN327787 NJJ327665:NJJ327787 NTF327665:NTF327787 ODB327665:ODB327787 OMX327665:OMX327787 OWT327665:OWT327787 PGP327665:PGP327787 PQL327665:PQL327787 QAH327665:QAH327787 QKD327665:QKD327787 QTZ327665:QTZ327787 RDV327665:RDV327787 RNR327665:RNR327787 RXN327665:RXN327787 SHJ327665:SHJ327787 SRF327665:SRF327787 TBB327665:TBB327787 TKX327665:TKX327787 TUT327665:TUT327787 UEP327665:UEP327787 UOL327665:UOL327787 UYH327665:UYH327787 VID327665:VID327787 VRZ327665:VRZ327787 WBV327665:WBV327787 WLR327665:WLR327787 WVN327665:WVN327787 F393199:F393321 JB393201:JB393323 SX393201:SX393323 ACT393201:ACT393323 AMP393201:AMP393323 AWL393201:AWL393323 BGH393201:BGH393323 BQD393201:BQD393323 BZZ393201:BZZ393323 CJV393201:CJV393323 CTR393201:CTR393323 DDN393201:DDN393323 DNJ393201:DNJ393323 DXF393201:DXF393323 EHB393201:EHB393323 EQX393201:EQX393323 FAT393201:FAT393323 FKP393201:FKP393323 FUL393201:FUL393323 GEH393201:GEH393323 GOD393201:GOD393323 GXZ393201:GXZ393323 HHV393201:HHV393323 HRR393201:HRR393323 IBN393201:IBN393323 ILJ393201:ILJ393323 IVF393201:IVF393323 JFB393201:JFB393323 JOX393201:JOX393323 JYT393201:JYT393323 KIP393201:KIP393323 KSL393201:KSL393323 LCH393201:LCH393323 LMD393201:LMD393323 LVZ393201:LVZ393323 MFV393201:MFV393323 MPR393201:MPR393323 MZN393201:MZN393323 NJJ393201:NJJ393323 NTF393201:NTF393323 ODB393201:ODB393323 OMX393201:OMX393323 OWT393201:OWT393323 PGP393201:PGP393323 PQL393201:PQL393323 QAH393201:QAH393323 QKD393201:QKD393323 QTZ393201:QTZ393323 RDV393201:RDV393323 RNR393201:RNR393323 RXN393201:RXN393323 SHJ393201:SHJ393323 SRF393201:SRF393323 TBB393201:TBB393323 TKX393201:TKX393323 TUT393201:TUT393323 UEP393201:UEP393323 UOL393201:UOL393323 UYH393201:UYH393323 VID393201:VID393323 VRZ393201:VRZ393323 WBV393201:WBV393323 WLR393201:WLR393323 WVN393201:WVN393323 F458735:F458857 JB458737:JB458859 SX458737:SX458859 ACT458737:ACT458859 AMP458737:AMP458859 AWL458737:AWL458859 BGH458737:BGH458859 BQD458737:BQD458859 BZZ458737:BZZ458859 CJV458737:CJV458859 CTR458737:CTR458859 DDN458737:DDN458859 DNJ458737:DNJ458859 DXF458737:DXF458859 EHB458737:EHB458859 EQX458737:EQX458859 FAT458737:FAT458859 FKP458737:FKP458859 FUL458737:FUL458859 GEH458737:GEH458859 GOD458737:GOD458859 GXZ458737:GXZ458859 HHV458737:HHV458859 HRR458737:HRR458859 IBN458737:IBN458859 ILJ458737:ILJ458859 IVF458737:IVF458859 JFB458737:JFB458859 JOX458737:JOX458859 JYT458737:JYT458859 KIP458737:KIP458859 KSL458737:KSL458859 LCH458737:LCH458859 LMD458737:LMD458859 LVZ458737:LVZ458859 MFV458737:MFV458859 MPR458737:MPR458859 MZN458737:MZN458859 NJJ458737:NJJ458859 NTF458737:NTF458859 ODB458737:ODB458859 OMX458737:OMX458859 OWT458737:OWT458859 PGP458737:PGP458859 PQL458737:PQL458859 QAH458737:QAH458859 QKD458737:QKD458859 QTZ458737:QTZ458859 RDV458737:RDV458859 RNR458737:RNR458859 RXN458737:RXN458859 SHJ458737:SHJ458859 SRF458737:SRF458859 TBB458737:TBB458859 TKX458737:TKX458859 TUT458737:TUT458859 UEP458737:UEP458859 UOL458737:UOL458859 UYH458737:UYH458859 VID458737:VID458859 VRZ458737:VRZ458859 WBV458737:WBV458859 WLR458737:WLR458859 WVN458737:WVN458859 F524271:F524393 JB524273:JB524395 SX524273:SX524395 ACT524273:ACT524395 AMP524273:AMP524395 AWL524273:AWL524395 BGH524273:BGH524395 BQD524273:BQD524395 BZZ524273:BZZ524395 CJV524273:CJV524395 CTR524273:CTR524395 DDN524273:DDN524395 DNJ524273:DNJ524395 DXF524273:DXF524395 EHB524273:EHB524395 EQX524273:EQX524395 FAT524273:FAT524395 FKP524273:FKP524395 FUL524273:FUL524395 GEH524273:GEH524395 GOD524273:GOD524395 GXZ524273:GXZ524395 HHV524273:HHV524395 HRR524273:HRR524395 IBN524273:IBN524395 ILJ524273:ILJ524395 IVF524273:IVF524395 JFB524273:JFB524395 JOX524273:JOX524395 JYT524273:JYT524395 KIP524273:KIP524395 KSL524273:KSL524395 LCH524273:LCH524395 LMD524273:LMD524395 LVZ524273:LVZ524395 MFV524273:MFV524395 MPR524273:MPR524395 MZN524273:MZN524395 NJJ524273:NJJ524395 NTF524273:NTF524395 ODB524273:ODB524395 OMX524273:OMX524395 OWT524273:OWT524395 PGP524273:PGP524395 PQL524273:PQL524395 QAH524273:QAH524395 QKD524273:QKD524395 QTZ524273:QTZ524395 RDV524273:RDV524395 RNR524273:RNR524395 RXN524273:RXN524395 SHJ524273:SHJ524395 SRF524273:SRF524395 TBB524273:TBB524395 TKX524273:TKX524395 TUT524273:TUT524395 UEP524273:UEP524395 UOL524273:UOL524395 UYH524273:UYH524395 VID524273:VID524395 VRZ524273:VRZ524395 WBV524273:WBV524395 WLR524273:WLR524395 WVN524273:WVN524395 F589807:F589929 JB589809:JB589931 SX589809:SX589931 ACT589809:ACT589931 AMP589809:AMP589931 AWL589809:AWL589931 BGH589809:BGH589931 BQD589809:BQD589931 BZZ589809:BZZ589931 CJV589809:CJV589931 CTR589809:CTR589931 DDN589809:DDN589931 DNJ589809:DNJ589931 DXF589809:DXF589931 EHB589809:EHB589931 EQX589809:EQX589931 FAT589809:FAT589931 FKP589809:FKP589931 FUL589809:FUL589931 GEH589809:GEH589931 GOD589809:GOD589931 GXZ589809:GXZ589931 HHV589809:HHV589931 HRR589809:HRR589931 IBN589809:IBN589931 ILJ589809:ILJ589931 IVF589809:IVF589931 JFB589809:JFB589931 JOX589809:JOX589931 JYT589809:JYT589931 KIP589809:KIP589931 KSL589809:KSL589931 LCH589809:LCH589931 LMD589809:LMD589931 LVZ589809:LVZ589931 MFV589809:MFV589931 MPR589809:MPR589931 MZN589809:MZN589931 NJJ589809:NJJ589931 NTF589809:NTF589931 ODB589809:ODB589931 OMX589809:OMX589931 OWT589809:OWT589931 PGP589809:PGP589931 PQL589809:PQL589931 QAH589809:QAH589931 QKD589809:QKD589931 QTZ589809:QTZ589931 RDV589809:RDV589931 RNR589809:RNR589931 RXN589809:RXN589931 SHJ589809:SHJ589931 SRF589809:SRF589931 TBB589809:TBB589931 TKX589809:TKX589931 TUT589809:TUT589931 UEP589809:UEP589931 UOL589809:UOL589931 UYH589809:UYH589931 VID589809:VID589931 VRZ589809:VRZ589931 WBV589809:WBV589931 WLR589809:WLR589931 WVN589809:WVN589931 F655343:F655465 JB655345:JB655467 SX655345:SX655467 ACT655345:ACT655467 AMP655345:AMP655467 AWL655345:AWL655467 BGH655345:BGH655467 BQD655345:BQD655467 BZZ655345:BZZ655467 CJV655345:CJV655467 CTR655345:CTR655467 DDN655345:DDN655467 DNJ655345:DNJ655467 DXF655345:DXF655467 EHB655345:EHB655467 EQX655345:EQX655467 FAT655345:FAT655467 FKP655345:FKP655467 FUL655345:FUL655467 GEH655345:GEH655467 GOD655345:GOD655467 GXZ655345:GXZ655467 HHV655345:HHV655467 HRR655345:HRR655467 IBN655345:IBN655467 ILJ655345:ILJ655467 IVF655345:IVF655467 JFB655345:JFB655467 JOX655345:JOX655467 JYT655345:JYT655467 KIP655345:KIP655467 KSL655345:KSL655467 LCH655345:LCH655467 LMD655345:LMD655467 LVZ655345:LVZ655467 MFV655345:MFV655467 MPR655345:MPR655467 MZN655345:MZN655467 NJJ655345:NJJ655467 NTF655345:NTF655467 ODB655345:ODB655467 OMX655345:OMX655467 OWT655345:OWT655467 PGP655345:PGP655467 PQL655345:PQL655467 QAH655345:QAH655467 QKD655345:QKD655467 QTZ655345:QTZ655467 RDV655345:RDV655467 RNR655345:RNR655467 RXN655345:RXN655467 SHJ655345:SHJ655467 SRF655345:SRF655467 TBB655345:TBB655467 TKX655345:TKX655467 TUT655345:TUT655467 UEP655345:UEP655467 UOL655345:UOL655467 UYH655345:UYH655467 VID655345:VID655467 VRZ655345:VRZ655467 WBV655345:WBV655467 WLR655345:WLR655467 WVN655345:WVN655467 F720879:F721001 JB720881:JB721003 SX720881:SX721003 ACT720881:ACT721003 AMP720881:AMP721003 AWL720881:AWL721003 BGH720881:BGH721003 BQD720881:BQD721003 BZZ720881:BZZ721003 CJV720881:CJV721003 CTR720881:CTR721003 DDN720881:DDN721003 DNJ720881:DNJ721003 DXF720881:DXF721003 EHB720881:EHB721003 EQX720881:EQX721003 FAT720881:FAT721003 FKP720881:FKP721003 FUL720881:FUL721003 GEH720881:GEH721003 GOD720881:GOD721003 GXZ720881:GXZ721003 HHV720881:HHV721003 HRR720881:HRR721003 IBN720881:IBN721003 ILJ720881:ILJ721003 IVF720881:IVF721003 JFB720881:JFB721003 JOX720881:JOX721003 JYT720881:JYT721003 KIP720881:KIP721003 KSL720881:KSL721003 LCH720881:LCH721003 LMD720881:LMD721003 LVZ720881:LVZ721003 MFV720881:MFV721003 MPR720881:MPR721003 MZN720881:MZN721003 NJJ720881:NJJ721003 NTF720881:NTF721003 ODB720881:ODB721003 OMX720881:OMX721003 OWT720881:OWT721003 PGP720881:PGP721003 PQL720881:PQL721003 QAH720881:QAH721003 QKD720881:QKD721003 QTZ720881:QTZ721003 RDV720881:RDV721003 RNR720881:RNR721003 RXN720881:RXN721003 SHJ720881:SHJ721003 SRF720881:SRF721003 TBB720881:TBB721003 TKX720881:TKX721003 TUT720881:TUT721003 UEP720881:UEP721003 UOL720881:UOL721003 UYH720881:UYH721003 VID720881:VID721003 VRZ720881:VRZ721003 WBV720881:WBV721003 WLR720881:WLR721003 WVN720881:WVN721003 F786415:F786537 JB786417:JB786539 SX786417:SX786539 ACT786417:ACT786539 AMP786417:AMP786539 AWL786417:AWL786539 BGH786417:BGH786539 BQD786417:BQD786539 BZZ786417:BZZ786539 CJV786417:CJV786539 CTR786417:CTR786539 DDN786417:DDN786539 DNJ786417:DNJ786539 DXF786417:DXF786539 EHB786417:EHB786539 EQX786417:EQX786539 FAT786417:FAT786539 FKP786417:FKP786539 FUL786417:FUL786539 GEH786417:GEH786539 GOD786417:GOD786539 GXZ786417:GXZ786539 HHV786417:HHV786539 HRR786417:HRR786539 IBN786417:IBN786539 ILJ786417:ILJ786539 IVF786417:IVF786539 JFB786417:JFB786539 JOX786417:JOX786539 JYT786417:JYT786539 KIP786417:KIP786539 KSL786417:KSL786539 LCH786417:LCH786539 LMD786417:LMD786539 LVZ786417:LVZ786539 MFV786417:MFV786539 MPR786417:MPR786539 MZN786417:MZN786539 NJJ786417:NJJ786539 NTF786417:NTF786539 ODB786417:ODB786539 OMX786417:OMX786539 OWT786417:OWT786539 PGP786417:PGP786539 PQL786417:PQL786539 QAH786417:QAH786539 QKD786417:QKD786539 QTZ786417:QTZ786539 RDV786417:RDV786539 RNR786417:RNR786539 RXN786417:RXN786539 SHJ786417:SHJ786539 SRF786417:SRF786539 TBB786417:TBB786539 TKX786417:TKX786539 TUT786417:TUT786539 UEP786417:UEP786539 UOL786417:UOL786539 UYH786417:UYH786539 VID786417:VID786539 VRZ786417:VRZ786539 WBV786417:WBV786539 WLR786417:WLR786539 WVN786417:WVN786539 F851951:F852073 JB851953:JB852075 SX851953:SX852075 ACT851953:ACT852075 AMP851953:AMP852075 AWL851953:AWL852075 BGH851953:BGH852075 BQD851953:BQD852075 BZZ851953:BZZ852075 CJV851953:CJV852075 CTR851953:CTR852075 DDN851953:DDN852075 DNJ851953:DNJ852075 DXF851953:DXF852075 EHB851953:EHB852075 EQX851953:EQX852075 FAT851953:FAT852075 FKP851953:FKP852075 FUL851953:FUL852075 GEH851953:GEH852075 GOD851953:GOD852075 GXZ851953:GXZ852075 HHV851953:HHV852075 HRR851953:HRR852075 IBN851953:IBN852075 ILJ851953:ILJ852075 IVF851953:IVF852075 JFB851953:JFB852075 JOX851953:JOX852075 JYT851953:JYT852075 KIP851953:KIP852075 KSL851953:KSL852075 LCH851953:LCH852075 LMD851953:LMD852075 LVZ851953:LVZ852075 MFV851953:MFV852075 MPR851953:MPR852075 MZN851953:MZN852075 NJJ851953:NJJ852075 NTF851953:NTF852075 ODB851953:ODB852075 OMX851953:OMX852075 OWT851953:OWT852075 PGP851953:PGP852075 PQL851953:PQL852075 QAH851953:QAH852075 QKD851953:QKD852075 QTZ851953:QTZ852075 RDV851953:RDV852075 RNR851953:RNR852075 RXN851953:RXN852075 SHJ851953:SHJ852075 SRF851953:SRF852075 TBB851953:TBB852075 TKX851953:TKX852075 TUT851953:TUT852075 UEP851953:UEP852075 UOL851953:UOL852075 UYH851953:UYH852075 VID851953:VID852075 VRZ851953:VRZ852075 WBV851953:WBV852075 WLR851953:WLR852075 WVN851953:WVN852075 F917487:F917609 JB917489:JB917611 SX917489:SX917611 ACT917489:ACT917611 AMP917489:AMP917611 AWL917489:AWL917611 BGH917489:BGH917611 BQD917489:BQD917611 BZZ917489:BZZ917611 CJV917489:CJV917611 CTR917489:CTR917611 DDN917489:DDN917611 DNJ917489:DNJ917611 DXF917489:DXF917611 EHB917489:EHB917611 EQX917489:EQX917611 FAT917489:FAT917611 FKP917489:FKP917611 FUL917489:FUL917611 GEH917489:GEH917611 GOD917489:GOD917611 GXZ917489:GXZ917611 HHV917489:HHV917611 HRR917489:HRR917611 IBN917489:IBN917611 ILJ917489:ILJ917611 IVF917489:IVF917611 JFB917489:JFB917611 JOX917489:JOX917611 JYT917489:JYT917611 KIP917489:KIP917611 KSL917489:KSL917611 LCH917489:LCH917611 LMD917489:LMD917611 LVZ917489:LVZ917611 MFV917489:MFV917611 MPR917489:MPR917611 MZN917489:MZN917611 NJJ917489:NJJ917611 NTF917489:NTF917611 ODB917489:ODB917611 OMX917489:OMX917611 OWT917489:OWT917611 PGP917489:PGP917611 PQL917489:PQL917611 QAH917489:QAH917611 QKD917489:QKD917611 QTZ917489:QTZ917611 RDV917489:RDV917611 RNR917489:RNR917611 RXN917489:RXN917611 SHJ917489:SHJ917611 SRF917489:SRF917611 TBB917489:TBB917611 TKX917489:TKX917611 TUT917489:TUT917611 UEP917489:UEP917611 UOL917489:UOL917611 UYH917489:UYH917611 VID917489:VID917611 VRZ917489:VRZ917611 WBV917489:WBV917611 WLR917489:WLR917611 WVN917489:WVN917611 F983023:F983145 JB983025:JB983147 SX983025:SX983147 ACT983025:ACT983147 AMP983025:AMP983147 AWL983025:AWL983147 BGH983025:BGH983147 BQD983025:BQD983147 BZZ983025:BZZ983147 CJV983025:CJV983147 CTR983025:CTR983147 DDN983025:DDN983147 DNJ983025:DNJ983147 DXF983025:DXF983147 EHB983025:EHB983147 EQX983025:EQX983147 FAT983025:FAT983147 FKP983025:FKP983147 FUL983025:FUL983147 GEH983025:GEH983147 GOD983025:GOD983147 GXZ983025:GXZ983147 HHV983025:HHV983147 HRR983025:HRR983147 IBN983025:IBN983147 ILJ983025:ILJ983147 IVF983025:IVF983147 JFB983025:JFB983147 JOX983025:JOX983147 JYT983025:JYT983147 KIP983025:KIP983147 KSL983025:KSL983147 LCH983025:LCH983147 LMD983025:LMD983147 LVZ983025:LVZ983147 MFV983025:MFV983147 MPR983025:MPR983147 MZN983025:MZN983147 NJJ983025:NJJ983147 NTF983025:NTF983147 ODB983025:ODB983147 OMX983025:OMX983147 OWT983025:OWT983147 PGP983025:PGP983147 PQL983025:PQL983147 QAH983025:QAH983147 QKD983025:QKD983147 QTZ983025:QTZ983147 RDV983025:RDV983147 RNR983025:RNR983147 RXN983025:RXN983147 SHJ983025:SHJ983147 SRF983025:SRF983147 TBB983025:TBB983147 TKX983025:TKX983147 TUT983025:TUT983147 UEP983025:UEP983147 UOL983025:UOL983147 UYH983025:UYH983147 VID983025:VID983147 VRZ983025:VRZ983147 WBV983025:WBV983147 WLR983025:WLR983147 WVN983025:WVN983147 F65451:F65516 JB65453:JB65518 SX65453:SX65518 ACT65453:ACT65518 AMP65453:AMP65518 AWL65453:AWL65518 BGH65453:BGH65518 BQD65453:BQD65518 BZZ65453:BZZ65518 CJV65453:CJV65518 CTR65453:CTR65518 DDN65453:DDN65518 DNJ65453:DNJ65518 DXF65453:DXF65518 EHB65453:EHB65518 EQX65453:EQX65518 FAT65453:FAT65518 FKP65453:FKP65518 FUL65453:FUL65518 GEH65453:GEH65518 GOD65453:GOD65518 GXZ65453:GXZ65518 HHV65453:HHV65518 HRR65453:HRR65518 IBN65453:IBN65518 ILJ65453:ILJ65518 IVF65453:IVF65518 JFB65453:JFB65518 JOX65453:JOX65518 JYT65453:JYT65518 KIP65453:KIP65518 KSL65453:KSL65518 LCH65453:LCH65518 LMD65453:LMD65518 LVZ65453:LVZ65518 MFV65453:MFV65518 MPR65453:MPR65518 MZN65453:MZN65518 NJJ65453:NJJ65518 NTF65453:NTF65518 ODB65453:ODB65518 OMX65453:OMX65518 OWT65453:OWT65518 PGP65453:PGP65518 PQL65453:PQL65518 QAH65453:QAH65518 QKD65453:QKD65518 QTZ65453:QTZ65518 RDV65453:RDV65518 RNR65453:RNR65518 RXN65453:RXN65518 SHJ65453:SHJ65518 SRF65453:SRF65518 TBB65453:TBB65518 TKX65453:TKX65518 TUT65453:TUT65518 UEP65453:UEP65518 UOL65453:UOL65518 UYH65453:UYH65518 VID65453:VID65518 VRZ65453:VRZ65518 WBV65453:WBV65518 WLR65453:WLR65518 WVN65453:WVN65518 F130987:F131052 JB130989:JB131054 SX130989:SX131054 ACT130989:ACT131054 AMP130989:AMP131054 AWL130989:AWL131054 BGH130989:BGH131054 BQD130989:BQD131054 BZZ130989:BZZ131054 CJV130989:CJV131054 CTR130989:CTR131054 DDN130989:DDN131054 DNJ130989:DNJ131054 DXF130989:DXF131054 EHB130989:EHB131054 EQX130989:EQX131054 FAT130989:FAT131054 FKP130989:FKP131054 FUL130989:FUL131054 GEH130989:GEH131054 GOD130989:GOD131054 GXZ130989:GXZ131054 HHV130989:HHV131054 HRR130989:HRR131054 IBN130989:IBN131054 ILJ130989:ILJ131054 IVF130989:IVF131054 JFB130989:JFB131054 JOX130989:JOX131054 JYT130989:JYT131054 KIP130989:KIP131054 KSL130989:KSL131054 LCH130989:LCH131054 LMD130989:LMD131054 LVZ130989:LVZ131054 MFV130989:MFV131054 MPR130989:MPR131054 MZN130989:MZN131054 NJJ130989:NJJ131054 NTF130989:NTF131054 ODB130989:ODB131054 OMX130989:OMX131054 OWT130989:OWT131054 PGP130989:PGP131054 PQL130989:PQL131054 QAH130989:QAH131054 QKD130989:QKD131054 QTZ130989:QTZ131054 RDV130989:RDV131054 RNR130989:RNR131054 RXN130989:RXN131054 SHJ130989:SHJ131054 SRF130989:SRF131054 TBB130989:TBB131054 TKX130989:TKX131054 TUT130989:TUT131054 UEP130989:UEP131054 UOL130989:UOL131054 UYH130989:UYH131054 VID130989:VID131054 VRZ130989:VRZ131054 WBV130989:WBV131054 WLR130989:WLR131054 WVN130989:WVN131054 F196523:F196588 JB196525:JB196590 SX196525:SX196590 ACT196525:ACT196590 AMP196525:AMP196590 AWL196525:AWL196590 BGH196525:BGH196590 BQD196525:BQD196590 BZZ196525:BZZ196590 CJV196525:CJV196590 CTR196525:CTR196590 DDN196525:DDN196590 DNJ196525:DNJ196590 DXF196525:DXF196590 EHB196525:EHB196590 EQX196525:EQX196590 FAT196525:FAT196590 FKP196525:FKP196590 FUL196525:FUL196590 GEH196525:GEH196590 GOD196525:GOD196590 GXZ196525:GXZ196590 HHV196525:HHV196590 HRR196525:HRR196590 IBN196525:IBN196590 ILJ196525:ILJ196590 IVF196525:IVF196590 JFB196525:JFB196590 JOX196525:JOX196590 JYT196525:JYT196590 KIP196525:KIP196590 KSL196525:KSL196590 LCH196525:LCH196590 LMD196525:LMD196590 LVZ196525:LVZ196590 MFV196525:MFV196590 MPR196525:MPR196590 MZN196525:MZN196590 NJJ196525:NJJ196590 NTF196525:NTF196590 ODB196525:ODB196590 OMX196525:OMX196590 OWT196525:OWT196590 PGP196525:PGP196590 PQL196525:PQL196590 QAH196525:QAH196590 QKD196525:QKD196590 QTZ196525:QTZ196590 RDV196525:RDV196590 RNR196525:RNR196590 RXN196525:RXN196590 SHJ196525:SHJ196590 SRF196525:SRF196590 TBB196525:TBB196590 TKX196525:TKX196590 TUT196525:TUT196590 UEP196525:UEP196590 UOL196525:UOL196590 UYH196525:UYH196590 VID196525:VID196590 VRZ196525:VRZ196590 WBV196525:WBV196590 WLR196525:WLR196590 WVN196525:WVN196590 F262059:F262124 JB262061:JB262126 SX262061:SX262126 ACT262061:ACT262126 AMP262061:AMP262126 AWL262061:AWL262126 BGH262061:BGH262126 BQD262061:BQD262126 BZZ262061:BZZ262126 CJV262061:CJV262126 CTR262061:CTR262126 DDN262061:DDN262126 DNJ262061:DNJ262126 DXF262061:DXF262126 EHB262061:EHB262126 EQX262061:EQX262126 FAT262061:FAT262126 FKP262061:FKP262126 FUL262061:FUL262126 GEH262061:GEH262126 GOD262061:GOD262126 GXZ262061:GXZ262126 HHV262061:HHV262126 HRR262061:HRR262126 IBN262061:IBN262126 ILJ262061:ILJ262126 IVF262061:IVF262126 JFB262061:JFB262126 JOX262061:JOX262126 JYT262061:JYT262126 KIP262061:KIP262126 KSL262061:KSL262126 LCH262061:LCH262126 LMD262061:LMD262126 LVZ262061:LVZ262126 MFV262061:MFV262126 MPR262061:MPR262126 MZN262061:MZN262126 NJJ262061:NJJ262126 NTF262061:NTF262126 ODB262061:ODB262126 OMX262061:OMX262126 OWT262061:OWT262126 PGP262061:PGP262126 PQL262061:PQL262126 QAH262061:QAH262126 QKD262061:QKD262126 QTZ262061:QTZ262126 RDV262061:RDV262126 RNR262061:RNR262126 RXN262061:RXN262126 SHJ262061:SHJ262126 SRF262061:SRF262126 TBB262061:TBB262126 TKX262061:TKX262126 TUT262061:TUT262126 UEP262061:UEP262126 UOL262061:UOL262126 UYH262061:UYH262126 VID262061:VID262126 VRZ262061:VRZ262126 WBV262061:WBV262126 WLR262061:WLR262126 WVN262061:WVN262126 F327595:F327660 JB327597:JB327662 SX327597:SX327662 ACT327597:ACT327662 AMP327597:AMP327662 AWL327597:AWL327662 BGH327597:BGH327662 BQD327597:BQD327662 BZZ327597:BZZ327662 CJV327597:CJV327662 CTR327597:CTR327662 DDN327597:DDN327662 DNJ327597:DNJ327662 DXF327597:DXF327662 EHB327597:EHB327662 EQX327597:EQX327662 FAT327597:FAT327662 FKP327597:FKP327662 FUL327597:FUL327662 GEH327597:GEH327662 GOD327597:GOD327662 GXZ327597:GXZ327662 HHV327597:HHV327662 HRR327597:HRR327662 IBN327597:IBN327662 ILJ327597:ILJ327662 IVF327597:IVF327662 JFB327597:JFB327662 JOX327597:JOX327662 JYT327597:JYT327662 KIP327597:KIP327662 KSL327597:KSL327662 LCH327597:LCH327662 LMD327597:LMD327662 LVZ327597:LVZ327662 MFV327597:MFV327662 MPR327597:MPR327662 MZN327597:MZN327662 NJJ327597:NJJ327662 NTF327597:NTF327662 ODB327597:ODB327662 OMX327597:OMX327662 OWT327597:OWT327662 PGP327597:PGP327662 PQL327597:PQL327662 QAH327597:QAH327662 QKD327597:QKD327662 QTZ327597:QTZ327662 RDV327597:RDV327662 RNR327597:RNR327662 RXN327597:RXN327662 SHJ327597:SHJ327662 SRF327597:SRF327662 TBB327597:TBB327662 TKX327597:TKX327662 TUT327597:TUT327662 UEP327597:UEP327662 UOL327597:UOL327662 UYH327597:UYH327662 VID327597:VID327662 VRZ327597:VRZ327662 WBV327597:WBV327662 WLR327597:WLR327662 WVN327597:WVN327662 F393131:F393196 JB393133:JB393198 SX393133:SX393198 ACT393133:ACT393198 AMP393133:AMP393198 AWL393133:AWL393198 BGH393133:BGH393198 BQD393133:BQD393198 BZZ393133:BZZ393198 CJV393133:CJV393198 CTR393133:CTR393198 DDN393133:DDN393198 DNJ393133:DNJ393198 DXF393133:DXF393198 EHB393133:EHB393198 EQX393133:EQX393198 FAT393133:FAT393198 FKP393133:FKP393198 FUL393133:FUL393198 GEH393133:GEH393198 GOD393133:GOD393198 GXZ393133:GXZ393198 HHV393133:HHV393198 HRR393133:HRR393198 IBN393133:IBN393198 ILJ393133:ILJ393198 IVF393133:IVF393198 JFB393133:JFB393198 JOX393133:JOX393198 JYT393133:JYT393198 KIP393133:KIP393198 KSL393133:KSL393198 LCH393133:LCH393198 LMD393133:LMD393198 LVZ393133:LVZ393198 MFV393133:MFV393198 MPR393133:MPR393198 MZN393133:MZN393198 NJJ393133:NJJ393198 NTF393133:NTF393198 ODB393133:ODB393198 OMX393133:OMX393198 OWT393133:OWT393198 PGP393133:PGP393198 PQL393133:PQL393198 QAH393133:QAH393198 QKD393133:QKD393198 QTZ393133:QTZ393198 RDV393133:RDV393198 RNR393133:RNR393198 RXN393133:RXN393198 SHJ393133:SHJ393198 SRF393133:SRF393198 TBB393133:TBB393198 TKX393133:TKX393198 TUT393133:TUT393198 UEP393133:UEP393198 UOL393133:UOL393198 UYH393133:UYH393198 VID393133:VID393198 VRZ393133:VRZ393198 WBV393133:WBV393198 WLR393133:WLR393198 WVN393133:WVN393198 F458667:F458732 JB458669:JB458734 SX458669:SX458734 ACT458669:ACT458734 AMP458669:AMP458734 AWL458669:AWL458734 BGH458669:BGH458734 BQD458669:BQD458734 BZZ458669:BZZ458734 CJV458669:CJV458734 CTR458669:CTR458734 DDN458669:DDN458734 DNJ458669:DNJ458734 DXF458669:DXF458734 EHB458669:EHB458734 EQX458669:EQX458734 FAT458669:FAT458734 FKP458669:FKP458734 FUL458669:FUL458734 GEH458669:GEH458734 GOD458669:GOD458734 GXZ458669:GXZ458734 HHV458669:HHV458734 HRR458669:HRR458734 IBN458669:IBN458734 ILJ458669:ILJ458734 IVF458669:IVF458734 JFB458669:JFB458734 JOX458669:JOX458734 JYT458669:JYT458734 KIP458669:KIP458734 KSL458669:KSL458734 LCH458669:LCH458734 LMD458669:LMD458734 LVZ458669:LVZ458734 MFV458669:MFV458734 MPR458669:MPR458734 MZN458669:MZN458734 NJJ458669:NJJ458734 NTF458669:NTF458734 ODB458669:ODB458734 OMX458669:OMX458734 OWT458669:OWT458734 PGP458669:PGP458734 PQL458669:PQL458734 QAH458669:QAH458734 QKD458669:QKD458734 QTZ458669:QTZ458734 RDV458669:RDV458734 RNR458669:RNR458734 RXN458669:RXN458734 SHJ458669:SHJ458734 SRF458669:SRF458734 TBB458669:TBB458734 TKX458669:TKX458734 TUT458669:TUT458734 UEP458669:UEP458734 UOL458669:UOL458734 UYH458669:UYH458734 VID458669:VID458734 VRZ458669:VRZ458734 WBV458669:WBV458734 WLR458669:WLR458734 WVN458669:WVN458734 F524203:F524268 JB524205:JB524270 SX524205:SX524270 ACT524205:ACT524270 AMP524205:AMP524270 AWL524205:AWL524270 BGH524205:BGH524270 BQD524205:BQD524270 BZZ524205:BZZ524270 CJV524205:CJV524270 CTR524205:CTR524270 DDN524205:DDN524270 DNJ524205:DNJ524270 DXF524205:DXF524270 EHB524205:EHB524270 EQX524205:EQX524270 FAT524205:FAT524270 FKP524205:FKP524270 FUL524205:FUL524270 GEH524205:GEH524270 GOD524205:GOD524270 GXZ524205:GXZ524270 HHV524205:HHV524270 HRR524205:HRR524270 IBN524205:IBN524270 ILJ524205:ILJ524270 IVF524205:IVF524270 JFB524205:JFB524270 JOX524205:JOX524270 JYT524205:JYT524270 KIP524205:KIP524270 KSL524205:KSL524270 LCH524205:LCH524270 LMD524205:LMD524270 LVZ524205:LVZ524270 MFV524205:MFV524270 MPR524205:MPR524270 MZN524205:MZN524270 NJJ524205:NJJ524270 NTF524205:NTF524270 ODB524205:ODB524270 OMX524205:OMX524270 OWT524205:OWT524270 PGP524205:PGP524270 PQL524205:PQL524270 QAH524205:QAH524270 QKD524205:QKD524270 QTZ524205:QTZ524270 RDV524205:RDV524270 RNR524205:RNR524270 RXN524205:RXN524270 SHJ524205:SHJ524270 SRF524205:SRF524270 TBB524205:TBB524270 TKX524205:TKX524270 TUT524205:TUT524270 UEP524205:UEP524270 UOL524205:UOL524270 UYH524205:UYH524270 VID524205:VID524270 VRZ524205:VRZ524270 WBV524205:WBV524270 WLR524205:WLR524270 WVN524205:WVN524270 F589739:F589804 JB589741:JB589806 SX589741:SX589806 ACT589741:ACT589806 AMP589741:AMP589806 AWL589741:AWL589806 BGH589741:BGH589806 BQD589741:BQD589806 BZZ589741:BZZ589806 CJV589741:CJV589806 CTR589741:CTR589806 DDN589741:DDN589806 DNJ589741:DNJ589806 DXF589741:DXF589806 EHB589741:EHB589806 EQX589741:EQX589806 FAT589741:FAT589806 FKP589741:FKP589806 FUL589741:FUL589806 GEH589741:GEH589806 GOD589741:GOD589806 GXZ589741:GXZ589806 HHV589741:HHV589806 HRR589741:HRR589806 IBN589741:IBN589806 ILJ589741:ILJ589806 IVF589741:IVF589806 JFB589741:JFB589806 JOX589741:JOX589806 JYT589741:JYT589806 KIP589741:KIP589806 KSL589741:KSL589806 LCH589741:LCH589806 LMD589741:LMD589806 LVZ589741:LVZ589806 MFV589741:MFV589806 MPR589741:MPR589806 MZN589741:MZN589806 NJJ589741:NJJ589806 NTF589741:NTF589806 ODB589741:ODB589806 OMX589741:OMX589806 OWT589741:OWT589806 PGP589741:PGP589806 PQL589741:PQL589806 QAH589741:QAH589806 QKD589741:QKD589806 QTZ589741:QTZ589806 RDV589741:RDV589806 RNR589741:RNR589806 RXN589741:RXN589806 SHJ589741:SHJ589806 SRF589741:SRF589806 TBB589741:TBB589806 TKX589741:TKX589806 TUT589741:TUT589806 UEP589741:UEP589806 UOL589741:UOL589806 UYH589741:UYH589806 VID589741:VID589806 VRZ589741:VRZ589806 WBV589741:WBV589806 WLR589741:WLR589806 WVN589741:WVN589806 F655275:F655340 JB655277:JB655342 SX655277:SX655342 ACT655277:ACT655342 AMP655277:AMP655342 AWL655277:AWL655342 BGH655277:BGH655342 BQD655277:BQD655342 BZZ655277:BZZ655342 CJV655277:CJV655342 CTR655277:CTR655342 DDN655277:DDN655342 DNJ655277:DNJ655342 DXF655277:DXF655342 EHB655277:EHB655342 EQX655277:EQX655342 FAT655277:FAT655342 FKP655277:FKP655342 FUL655277:FUL655342 GEH655277:GEH655342 GOD655277:GOD655342 GXZ655277:GXZ655342 HHV655277:HHV655342 HRR655277:HRR655342 IBN655277:IBN655342 ILJ655277:ILJ655342 IVF655277:IVF655342 JFB655277:JFB655342 JOX655277:JOX655342 JYT655277:JYT655342 KIP655277:KIP655342 KSL655277:KSL655342 LCH655277:LCH655342 LMD655277:LMD655342 LVZ655277:LVZ655342 MFV655277:MFV655342 MPR655277:MPR655342 MZN655277:MZN655342 NJJ655277:NJJ655342 NTF655277:NTF655342 ODB655277:ODB655342 OMX655277:OMX655342 OWT655277:OWT655342 PGP655277:PGP655342 PQL655277:PQL655342 QAH655277:QAH655342 QKD655277:QKD655342 QTZ655277:QTZ655342 RDV655277:RDV655342 RNR655277:RNR655342 RXN655277:RXN655342 SHJ655277:SHJ655342 SRF655277:SRF655342 TBB655277:TBB655342 TKX655277:TKX655342 TUT655277:TUT655342 UEP655277:UEP655342 UOL655277:UOL655342 UYH655277:UYH655342 VID655277:VID655342 VRZ655277:VRZ655342 WBV655277:WBV655342 WLR655277:WLR655342 WVN655277:WVN655342 F720811:F720876 JB720813:JB720878 SX720813:SX720878 ACT720813:ACT720878 AMP720813:AMP720878 AWL720813:AWL720878 BGH720813:BGH720878 BQD720813:BQD720878 BZZ720813:BZZ720878 CJV720813:CJV720878 CTR720813:CTR720878 DDN720813:DDN720878 DNJ720813:DNJ720878 DXF720813:DXF720878 EHB720813:EHB720878 EQX720813:EQX720878 FAT720813:FAT720878 FKP720813:FKP720878 FUL720813:FUL720878 GEH720813:GEH720878 GOD720813:GOD720878 GXZ720813:GXZ720878 HHV720813:HHV720878 HRR720813:HRR720878 IBN720813:IBN720878 ILJ720813:ILJ720878 IVF720813:IVF720878 JFB720813:JFB720878 JOX720813:JOX720878 JYT720813:JYT720878 KIP720813:KIP720878 KSL720813:KSL720878 LCH720813:LCH720878 LMD720813:LMD720878 LVZ720813:LVZ720878 MFV720813:MFV720878 MPR720813:MPR720878 MZN720813:MZN720878 NJJ720813:NJJ720878 NTF720813:NTF720878 ODB720813:ODB720878 OMX720813:OMX720878 OWT720813:OWT720878 PGP720813:PGP720878 PQL720813:PQL720878 QAH720813:QAH720878 QKD720813:QKD720878 QTZ720813:QTZ720878 RDV720813:RDV720878 RNR720813:RNR720878 RXN720813:RXN720878 SHJ720813:SHJ720878 SRF720813:SRF720878 TBB720813:TBB720878 TKX720813:TKX720878 TUT720813:TUT720878 UEP720813:UEP720878 UOL720813:UOL720878 UYH720813:UYH720878 VID720813:VID720878 VRZ720813:VRZ720878 WBV720813:WBV720878 WLR720813:WLR720878 WVN720813:WVN720878 F786347:F786412 JB786349:JB786414 SX786349:SX786414 ACT786349:ACT786414 AMP786349:AMP786414 AWL786349:AWL786414 BGH786349:BGH786414 BQD786349:BQD786414 BZZ786349:BZZ786414 CJV786349:CJV786414 CTR786349:CTR786414 DDN786349:DDN786414 DNJ786349:DNJ786414 DXF786349:DXF786414 EHB786349:EHB786414 EQX786349:EQX786414 FAT786349:FAT786414 FKP786349:FKP786414 FUL786349:FUL786414 GEH786349:GEH786414 GOD786349:GOD786414 GXZ786349:GXZ786414 HHV786349:HHV786414 HRR786349:HRR786414 IBN786349:IBN786414 ILJ786349:ILJ786414 IVF786349:IVF786414 JFB786349:JFB786414 JOX786349:JOX786414 JYT786349:JYT786414 KIP786349:KIP786414 KSL786349:KSL786414 LCH786349:LCH786414 LMD786349:LMD786414 LVZ786349:LVZ786414 MFV786349:MFV786414 MPR786349:MPR786414 MZN786349:MZN786414 NJJ786349:NJJ786414 NTF786349:NTF786414 ODB786349:ODB786414 OMX786349:OMX786414 OWT786349:OWT786414 PGP786349:PGP786414 PQL786349:PQL786414 QAH786349:QAH786414 QKD786349:QKD786414 QTZ786349:QTZ786414 RDV786349:RDV786414 RNR786349:RNR786414 RXN786349:RXN786414 SHJ786349:SHJ786414 SRF786349:SRF786414 TBB786349:TBB786414 TKX786349:TKX786414 TUT786349:TUT786414 UEP786349:UEP786414 UOL786349:UOL786414 UYH786349:UYH786414 VID786349:VID786414 VRZ786349:VRZ786414 WBV786349:WBV786414 WLR786349:WLR786414 WVN786349:WVN786414 F851883:F851948 JB851885:JB851950 SX851885:SX851950 ACT851885:ACT851950 AMP851885:AMP851950 AWL851885:AWL851950 BGH851885:BGH851950 BQD851885:BQD851950 BZZ851885:BZZ851950 CJV851885:CJV851950 CTR851885:CTR851950 DDN851885:DDN851950 DNJ851885:DNJ851950 DXF851885:DXF851950 EHB851885:EHB851950 EQX851885:EQX851950 FAT851885:FAT851950 FKP851885:FKP851950 FUL851885:FUL851950 GEH851885:GEH851950 GOD851885:GOD851950 GXZ851885:GXZ851950 HHV851885:HHV851950 HRR851885:HRR851950 IBN851885:IBN851950 ILJ851885:ILJ851950 IVF851885:IVF851950 JFB851885:JFB851950 JOX851885:JOX851950 JYT851885:JYT851950 KIP851885:KIP851950 KSL851885:KSL851950 LCH851885:LCH851950 LMD851885:LMD851950 LVZ851885:LVZ851950 MFV851885:MFV851950 MPR851885:MPR851950 MZN851885:MZN851950 NJJ851885:NJJ851950 NTF851885:NTF851950 ODB851885:ODB851950 OMX851885:OMX851950 OWT851885:OWT851950 PGP851885:PGP851950 PQL851885:PQL851950 QAH851885:QAH851950 QKD851885:QKD851950 QTZ851885:QTZ851950 RDV851885:RDV851950 RNR851885:RNR851950 RXN851885:RXN851950 SHJ851885:SHJ851950 SRF851885:SRF851950 TBB851885:TBB851950 TKX851885:TKX851950 TUT851885:TUT851950 UEP851885:UEP851950 UOL851885:UOL851950 UYH851885:UYH851950 VID851885:VID851950 VRZ851885:VRZ851950 WBV851885:WBV851950 WLR851885:WLR851950 WVN851885:WVN851950 F917419:F917484 JB917421:JB917486 SX917421:SX917486 ACT917421:ACT917486 AMP917421:AMP917486 AWL917421:AWL917486 BGH917421:BGH917486 BQD917421:BQD917486 BZZ917421:BZZ917486 CJV917421:CJV917486 CTR917421:CTR917486 DDN917421:DDN917486 DNJ917421:DNJ917486 DXF917421:DXF917486 EHB917421:EHB917486 EQX917421:EQX917486 FAT917421:FAT917486 FKP917421:FKP917486 FUL917421:FUL917486 GEH917421:GEH917486 GOD917421:GOD917486 GXZ917421:GXZ917486 HHV917421:HHV917486 HRR917421:HRR917486 IBN917421:IBN917486 ILJ917421:ILJ917486 IVF917421:IVF917486 JFB917421:JFB917486 JOX917421:JOX917486 JYT917421:JYT917486 KIP917421:KIP917486 KSL917421:KSL917486 LCH917421:LCH917486 LMD917421:LMD917486 LVZ917421:LVZ917486 MFV917421:MFV917486 MPR917421:MPR917486 MZN917421:MZN917486 NJJ917421:NJJ917486 NTF917421:NTF917486 ODB917421:ODB917486 OMX917421:OMX917486 OWT917421:OWT917486 PGP917421:PGP917486 PQL917421:PQL917486 QAH917421:QAH917486 QKD917421:QKD917486 QTZ917421:QTZ917486 RDV917421:RDV917486 RNR917421:RNR917486 RXN917421:RXN917486 SHJ917421:SHJ917486 SRF917421:SRF917486 TBB917421:TBB917486 TKX917421:TKX917486 TUT917421:TUT917486 UEP917421:UEP917486 UOL917421:UOL917486 UYH917421:UYH917486 VID917421:VID917486 VRZ917421:VRZ917486 WBV917421:WBV917486 WLR917421:WLR917486 WVN917421:WVN917486 F982955:F983020 JB982957:JB983022 SX982957:SX983022 ACT982957:ACT983022 AMP982957:AMP983022 AWL982957:AWL983022 BGH982957:BGH983022 BQD982957:BQD983022 BZZ982957:BZZ983022 CJV982957:CJV983022 CTR982957:CTR983022 DDN982957:DDN983022 DNJ982957:DNJ983022 DXF982957:DXF983022 EHB982957:EHB983022 EQX982957:EQX983022 FAT982957:FAT983022 FKP982957:FKP983022 FUL982957:FUL983022 GEH982957:GEH983022 GOD982957:GOD983022 GXZ982957:GXZ983022 HHV982957:HHV983022 HRR982957:HRR983022 IBN982957:IBN983022 ILJ982957:ILJ983022 IVF982957:IVF983022 JFB982957:JFB983022 JOX982957:JOX983022 JYT982957:JYT983022 KIP982957:KIP983022 KSL982957:KSL983022 LCH982957:LCH983022 LMD982957:LMD983022 LVZ982957:LVZ983022 MFV982957:MFV983022 MPR982957:MPR983022 MZN982957:MZN983022 NJJ982957:NJJ983022 NTF982957:NTF983022 ODB982957:ODB983022 OMX982957:OMX983022 OWT982957:OWT983022 PGP982957:PGP983022 PQL982957:PQL983022 QAH982957:QAH983022 QKD982957:QKD983022 QTZ982957:QTZ983022 RDV982957:RDV983022 RNR982957:RNR983022 RXN982957:RXN983022 SHJ982957:SHJ983022 SRF982957:SRF983022 TBB982957:TBB983022 TKX982957:TKX983022 TUT982957:TUT983022 UEP982957:UEP983022 UOL982957:UOL983022 UYH982957:UYH983022 VID982957:VID983022 VRZ982957:VRZ983022 WBV982957:WBV983022 WLR982957:WLR983022 WVN982957:WVN983022 F1:F4 SX7:SX107 ACT7:ACT107 AMP7:AMP107 AWL7:AWL107 BGH7:BGH107 BQD7:BQD107 BZZ7:BZZ107 CJV7:CJV107 CTR7:CTR107 DDN7:DDN107 DNJ7:DNJ107 DXF7:DXF107 EHB7:EHB107 EQX7:EQX107 FAT7:FAT107 FKP7:FKP107 FUL7:FUL107 GEH7:GEH107 GOD7:GOD107 GXZ7:GXZ107 HHV7:HHV107 HRR7:HRR107 IBN7:IBN107 ILJ7:ILJ107 IVF7:IVF107 JFB7:JFB107 JOX7:JOX107 JYT7:JYT107 KIP7:KIP107 KSL7:KSL107 LCH7:LCH107 LMD7:LMD107 LVZ7:LVZ107 MFV7:MFV107 MPR7:MPR107 MZN7:MZN107 NJJ7:NJJ107 NTF7:NTF107 ODB7:ODB107 OMX7:OMX107 OWT7:OWT107 PGP7:PGP107 PQL7:PQL107 QAH7:QAH107 QKD7:QKD107 QTZ7:QTZ107 RDV7:RDV107 RNR7:RNR107 RXN7:RXN107 SHJ7:SHJ107 SRF7:SRF107 TBB7:TBB107 TKX7:TKX107 TUT7:TUT107 UEP7:UEP107 UOL7:UOL107 UYH7:UYH107 VID7:VID107 VRZ7:VRZ107 WBV7:WBV107 WLR7:WLR107 WVN7:WVN107 JB7:JB107 F7:F10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4" workbookViewId="0">
      <selection activeCell="C66" sqref="C66"/>
    </sheetView>
  </sheetViews>
  <sheetFormatPr defaultRowHeight="12.75"/>
  <cols>
    <col min="1" max="1" width="26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262" t="s">
        <v>115</v>
      </c>
      <c r="C2" s="262"/>
      <c r="D2" s="262"/>
      <c r="E2" s="262"/>
      <c r="F2" s="262"/>
      <c r="G2" s="21"/>
      <c r="H2" s="7"/>
      <c r="I2" s="19"/>
      <c r="J2" s="20" t="s">
        <v>14</v>
      </c>
    </row>
    <row r="3" spans="1:10" s="20" customFormat="1">
      <c r="A3" s="46" t="s">
        <v>15</v>
      </c>
      <c r="B3" s="262" t="s">
        <v>116</v>
      </c>
      <c r="C3" s="262"/>
      <c r="D3" s="262"/>
      <c r="E3" s="262"/>
      <c r="F3" s="262"/>
      <c r="G3" s="21"/>
      <c r="H3" s="7"/>
      <c r="I3" s="19"/>
      <c r="J3" s="20" t="s">
        <v>16</v>
      </c>
    </row>
    <row r="4" spans="1:10" s="20" customFormat="1">
      <c r="A4" s="45" t="s">
        <v>17</v>
      </c>
      <c r="B4" s="262" t="s">
        <v>114</v>
      </c>
      <c r="C4" s="262"/>
      <c r="D4" s="262"/>
      <c r="E4" s="262"/>
      <c r="F4" s="262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63" t="s">
        <v>20</v>
      </c>
      <c r="F5" s="263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264">
        <f>COUNTA(A10:A989)</f>
        <v>39</v>
      </c>
      <c r="F6" s="264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65</v>
      </c>
      <c r="C9" s="35"/>
      <c r="D9" s="35"/>
      <c r="E9" s="35"/>
      <c r="F9" s="35"/>
      <c r="G9" s="35"/>
      <c r="H9" s="36"/>
      <c r="I9" s="37"/>
    </row>
    <row r="10" spans="1:10" s="41" customFormat="1">
      <c r="A10" s="38" t="s">
        <v>610</v>
      </c>
      <c r="B10" s="149" t="s">
        <v>66</v>
      </c>
      <c r="C10" s="38"/>
      <c r="D10" s="108" t="s">
        <v>47</v>
      </c>
      <c r="E10" s="61"/>
      <c r="F10" s="38"/>
      <c r="G10" s="38"/>
      <c r="H10" s="39"/>
      <c r="I10" s="40"/>
    </row>
    <row r="11" spans="1:10" s="41" customFormat="1">
      <c r="A11" s="38" t="s">
        <v>611</v>
      </c>
      <c r="B11" s="149" t="s">
        <v>67</v>
      </c>
      <c r="C11" s="38"/>
      <c r="D11" s="108" t="s">
        <v>47</v>
      </c>
      <c r="E11" s="61"/>
      <c r="F11" s="38"/>
      <c r="G11" s="38"/>
      <c r="H11" s="39"/>
      <c r="I11" s="40"/>
    </row>
    <row r="12" spans="1:10" s="41" customFormat="1">
      <c r="A12" s="38" t="s">
        <v>612</v>
      </c>
      <c r="B12" s="149" t="s">
        <v>68</v>
      </c>
      <c r="C12" s="38"/>
      <c r="D12" s="108" t="s">
        <v>47</v>
      </c>
      <c r="E12" s="61"/>
      <c r="F12" s="38"/>
      <c r="G12" s="38"/>
      <c r="H12" s="39"/>
      <c r="I12" s="40"/>
    </row>
    <row r="13" spans="1:10" s="41" customFormat="1" ht="25.5">
      <c r="A13" s="38" t="s">
        <v>613</v>
      </c>
      <c r="B13" s="149" t="s">
        <v>69</v>
      </c>
      <c r="C13" s="38"/>
      <c r="D13" s="109" t="s">
        <v>48</v>
      </c>
      <c r="E13" s="61"/>
      <c r="F13" s="38"/>
      <c r="G13" s="38"/>
      <c r="H13" s="39"/>
      <c r="I13" s="40"/>
    </row>
    <row r="14" spans="1:10" s="41" customFormat="1" ht="25.5">
      <c r="A14" s="38" t="s">
        <v>614</v>
      </c>
      <c r="B14" s="149" t="s">
        <v>70</v>
      </c>
      <c r="C14" s="38"/>
      <c r="D14" s="109" t="s">
        <v>48</v>
      </c>
      <c r="E14" s="61"/>
      <c r="F14" s="38"/>
      <c r="G14" s="38"/>
      <c r="H14" s="39"/>
      <c r="I14" s="40"/>
    </row>
    <row r="15" spans="1:10" s="20" customFormat="1">
      <c r="A15" s="34"/>
      <c r="B15" s="67" t="s">
        <v>71</v>
      </c>
      <c r="C15" s="35"/>
      <c r="D15" s="35"/>
      <c r="E15" s="35"/>
      <c r="F15" s="35"/>
      <c r="G15" s="35"/>
      <c r="H15" s="36"/>
      <c r="I15" s="37"/>
    </row>
    <row r="16" spans="1:10" ht="38.25">
      <c r="A16" s="38" t="s">
        <v>615</v>
      </c>
      <c r="B16" s="38" t="s">
        <v>219</v>
      </c>
      <c r="C16" s="38" t="s">
        <v>220</v>
      </c>
      <c r="D16" s="62" t="s">
        <v>221</v>
      </c>
      <c r="E16" s="61"/>
      <c r="F16" s="38"/>
      <c r="G16" s="38"/>
      <c r="H16" s="60"/>
      <c r="I16" s="40"/>
    </row>
    <row r="17" spans="1:9" ht="51">
      <c r="A17" s="38" t="s">
        <v>616</v>
      </c>
      <c r="B17" s="38" t="s">
        <v>222</v>
      </c>
      <c r="C17" s="38" t="s">
        <v>223</v>
      </c>
      <c r="D17" s="62" t="s">
        <v>224</v>
      </c>
      <c r="E17" s="61"/>
      <c r="F17" s="38"/>
      <c r="G17" s="38"/>
      <c r="H17" s="60"/>
      <c r="I17" s="40"/>
    </row>
    <row r="18" spans="1:9" ht="51">
      <c r="A18" s="38" t="s">
        <v>617</v>
      </c>
      <c r="B18" s="38" t="s">
        <v>225</v>
      </c>
      <c r="C18" s="38" t="s">
        <v>226</v>
      </c>
      <c r="D18" s="62" t="s">
        <v>573</v>
      </c>
      <c r="E18" s="61"/>
      <c r="F18" s="38"/>
      <c r="G18" s="38"/>
      <c r="H18" s="60"/>
      <c r="I18" s="40"/>
    </row>
    <row r="19" spans="1:9" ht="51">
      <c r="A19" s="38" t="s">
        <v>618</v>
      </c>
      <c r="B19" s="38" t="s">
        <v>572</v>
      </c>
      <c r="C19" s="38" t="s">
        <v>575</v>
      </c>
      <c r="D19" s="62" t="s">
        <v>573</v>
      </c>
      <c r="E19" s="61"/>
      <c r="F19" s="38"/>
      <c r="G19" s="38"/>
      <c r="H19" s="60"/>
      <c r="I19" s="40"/>
    </row>
    <row r="20" spans="1:9" ht="51">
      <c r="A20" s="38" t="s">
        <v>619</v>
      </c>
      <c r="B20" s="38" t="s">
        <v>576</v>
      </c>
      <c r="C20" s="38" t="s">
        <v>577</v>
      </c>
      <c r="D20" s="62" t="s">
        <v>574</v>
      </c>
      <c r="E20" s="61"/>
      <c r="F20" s="38"/>
      <c r="G20" s="38"/>
      <c r="H20" s="60"/>
      <c r="I20" s="40"/>
    </row>
    <row r="21" spans="1:9" ht="51">
      <c r="A21" s="38" t="s">
        <v>620</v>
      </c>
      <c r="B21" s="38" t="s">
        <v>578</v>
      </c>
      <c r="C21" s="38" t="s">
        <v>579</v>
      </c>
      <c r="D21" s="62" t="s">
        <v>574</v>
      </c>
      <c r="E21" s="61"/>
      <c r="F21" s="38"/>
      <c r="G21" s="38"/>
      <c r="H21" s="60"/>
      <c r="I21" s="40"/>
    </row>
    <row r="22" spans="1:9" s="20" customFormat="1">
      <c r="A22" s="34"/>
      <c r="B22" s="34" t="s">
        <v>72</v>
      </c>
      <c r="C22" s="35"/>
      <c r="D22" s="35"/>
      <c r="E22" s="35"/>
      <c r="F22" s="35"/>
      <c r="G22" s="35"/>
      <c r="H22" s="36"/>
      <c r="I22" s="37"/>
    </row>
    <row r="23" spans="1:9" s="41" customFormat="1">
      <c r="A23" s="38" t="s">
        <v>610</v>
      </c>
      <c r="B23" s="149" t="s">
        <v>73</v>
      </c>
      <c r="C23" s="38"/>
      <c r="D23" s="108" t="s">
        <v>47</v>
      </c>
      <c r="E23" s="61"/>
      <c r="F23" s="38"/>
      <c r="G23" s="38"/>
      <c r="H23" s="39"/>
      <c r="I23" s="40"/>
    </row>
    <row r="24" spans="1:9" s="41" customFormat="1">
      <c r="A24" s="38" t="s">
        <v>611</v>
      </c>
      <c r="B24" s="149" t="s">
        <v>74</v>
      </c>
      <c r="C24" s="38"/>
      <c r="D24" s="108" t="s">
        <v>47</v>
      </c>
      <c r="E24" s="61"/>
      <c r="F24" s="38"/>
      <c r="G24" s="38"/>
      <c r="H24" s="39"/>
      <c r="I24" s="40"/>
    </row>
    <row r="25" spans="1:9" s="41" customFormat="1">
      <c r="A25" s="38" t="s">
        <v>612</v>
      </c>
      <c r="B25" s="149" t="s">
        <v>75</v>
      </c>
      <c r="C25" s="38"/>
      <c r="D25" s="108" t="s">
        <v>47</v>
      </c>
      <c r="E25" s="61"/>
      <c r="F25" s="38"/>
      <c r="G25" s="38"/>
      <c r="H25" s="39"/>
      <c r="I25" s="40"/>
    </row>
    <row r="26" spans="1:9" s="41" customFormat="1" ht="25.5">
      <c r="A26" s="38" t="s">
        <v>613</v>
      </c>
      <c r="B26" s="149" t="s">
        <v>76</v>
      </c>
      <c r="C26" s="38"/>
      <c r="D26" s="109" t="s">
        <v>48</v>
      </c>
      <c r="E26" s="61"/>
      <c r="F26" s="38"/>
      <c r="G26" s="38"/>
      <c r="H26" s="39"/>
      <c r="I26" s="40"/>
    </row>
    <row r="27" spans="1:9" s="41" customFormat="1" ht="25.5">
      <c r="A27" s="38" t="s">
        <v>614</v>
      </c>
      <c r="B27" s="149" t="s">
        <v>77</v>
      </c>
      <c r="C27" s="38"/>
      <c r="D27" s="109" t="s">
        <v>48</v>
      </c>
      <c r="E27" s="61"/>
      <c r="F27" s="38"/>
      <c r="G27" s="38"/>
      <c r="H27" s="39"/>
      <c r="I27" s="40"/>
    </row>
    <row r="28" spans="1:9" s="41" customFormat="1" ht="25.5">
      <c r="A28" s="38" t="s">
        <v>621</v>
      </c>
      <c r="B28" s="149" t="s">
        <v>78</v>
      </c>
      <c r="C28" s="38"/>
      <c r="D28" s="109" t="s">
        <v>48</v>
      </c>
      <c r="E28" s="61"/>
      <c r="F28" s="38"/>
      <c r="G28" s="38"/>
      <c r="H28" s="39"/>
      <c r="I28" s="40"/>
    </row>
    <row r="29" spans="1:9" s="41" customFormat="1" ht="25.5">
      <c r="A29" s="38" t="s">
        <v>622</v>
      </c>
      <c r="B29" s="149" t="s">
        <v>79</v>
      </c>
      <c r="C29" s="38"/>
      <c r="D29" s="109" t="s">
        <v>48</v>
      </c>
      <c r="E29" s="61"/>
      <c r="F29" s="38"/>
      <c r="G29" s="38"/>
      <c r="H29" s="39"/>
      <c r="I29" s="40"/>
    </row>
    <row r="30" spans="1:9" s="41" customFormat="1" ht="25.5">
      <c r="A30" s="38" t="s">
        <v>623</v>
      </c>
      <c r="B30" s="149" t="s">
        <v>80</v>
      </c>
      <c r="C30" s="38"/>
      <c r="D30" s="109" t="s">
        <v>48</v>
      </c>
      <c r="E30" s="61"/>
      <c r="F30" s="38"/>
      <c r="G30" s="38"/>
      <c r="H30" s="39"/>
      <c r="I30" s="40"/>
    </row>
    <row r="31" spans="1:9" s="41" customFormat="1" ht="25.5">
      <c r="A31" s="38" t="s">
        <v>624</v>
      </c>
      <c r="B31" s="149" t="s">
        <v>81</v>
      </c>
      <c r="C31" s="38"/>
      <c r="D31" s="109" t="s">
        <v>48</v>
      </c>
      <c r="E31" s="61"/>
      <c r="F31" s="38"/>
      <c r="G31" s="38"/>
      <c r="H31" s="39"/>
      <c r="I31" s="40"/>
    </row>
    <row r="32" spans="1:9" s="41" customFormat="1" ht="25.5">
      <c r="A32" s="38" t="s">
        <v>625</v>
      </c>
      <c r="B32" s="149" t="s">
        <v>82</v>
      </c>
      <c r="C32" s="38"/>
      <c r="D32" s="109" t="s">
        <v>48</v>
      </c>
      <c r="E32" s="61"/>
      <c r="F32" s="38"/>
      <c r="G32" s="38"/>
      <c r="H32" s="39"/>
      <c r="I32" s="40"/>
    </row>
    <row r="33" spans="1:9" s="41" customFormat="1" ht="25.5">
      <c r="A33" s="38" t="s">
        <v>626</v>
      </c>
      <c r="B33" s="149" t="s">
        <v>83</v>
      </c>
      <c r="C33" s="38"/>
      <c r="D33" s="109" t="s">
        <v>48</v>
      </c>
      <c r="E33" s="61"/>
      <c r="F33" s="38"/>
      <c r="G33" s="38"/>
      <c r="H33" s="39"/>
      <c r="I33" s="40"/>
    </row>
    <row r="34" spans="1:9" s="41" customFormat="1" ht="25.5">
      <c r="A34" s="38" t="s">
        <v>627</v>
      </c>
      <c r="B34" s="149" t="s">
        <v>84</v>
      </c>
      <c r="C34" s="38"/>
      <c r="D34" s="109" t="s">
        <v>48</v>
      </c>
      <c r="E34" s="61"/>
      <c r="F34" s="38"/>
      <c r="G34" s="38"/>
      <c r="H34" s="39"/>
      <c r="I34" s="40"/>
    </row>
    <row r="35" spans="1:9" s="41" customFormat="1" ht="25.5">
      <c r="A35" s="38" t="s">
        <v>628</v>
      </c>
      <c r="B35" s="149" t="s">
        <v>85</v>
      </c>
      <c r="C35" s="38"/>
      <c r="D35" s="109" t="s">
        <v>48</v>
      </c>
      <c r="E35" s="61"/>
      <c r="F35" s="38"/>
      <c r="G35" s="38"/>
      <c r="H35" s="39"/>
      <c r="I35" s="40"/>
    </row>
    <row r="36" spans="1:9" s="41" customFormat="1" ht="25.5">
      <c r="A36" s="38" t="s">
        <v>629</v>
      </c>
      <c r="B36" s="149" t="s">
        <v>86</v>
      </c>
      <c r="C36" s="38"/>
      <c r="D36" s="109" t="s">
        <v>48</v>
      </c>
      <c r="E36" s="61"/>
      <c r="F36" s="38"/>
      <c r="G36" s="38"/>
      <c r="H36" s="39"/>
      <c r="I36" s="40"/>
    </row>
    <row r="37" spans="1:9" s="41" customFormat="1" ht="25.5">
      <c r="A37" s="38" t="s">
        <v>630</v>
      </c>
      <c r="B37" s="149" t="s">
        <v>87</v>
      </c>
      <c r="C37" s="38"/>
      <c r="D37" s="109" t="s">
        <v>48</v>
      </c>
      <c r="E37" s="61"/>
      <c r="F37" s="38"/>
      <c r="G37" s="38"/>
      <c r="H37" s="39"/>
      <c r="I37" s="40"/>
    </row>
    <row r="38" spans="1:9" s="20" customFormat="1">
      <c r="A38" s="34"/>
      <c r="B38" s="67" t="s">
        <v>88</v>
      </c>
      <c r="C38" s="35"/>
      <c r="D38" s="35"/>
      <c r="E38" s="35"/>
      <c r="F38" s="35"/>
      <c r="G38" s="35"/>
      <c r="H38" s="36"/>
      <c r="I38" s="37"/>
    </row>
    <row r="39" spans="1:9" ht="38.25">
      <c r="A39" s="38" t="s">
        <v>631</v>
      </c>
      <c r="B39" s="38" t="s">
        <v>580</v>
      </c>
      <c r="C39" s="38" t="s">
        <v>581</v>
      </c>
      <c r="D39" s="62" t="s">
        <v>582</v>
      </c>
      <c r="E39" s="61"/>
      <c r="F39" s="38"/>
      <c r="G39" s="38"/>
      <c r="H39" s="60"/>
      <c r="I39" s="40"/>
    </row>
    <row r="40" spans="1:9" ht="38.25">
      <c r="A40" s="38" t="s">
        <v>632</v>
      </c>
      <c r="B40" s="38" t="s">
        <v>598</v>
      </c>
      <c r="C40" s="38" t="s">
        <v>583</v>
      </c>
      <c r="D40" s="62" t="s">
        <v>595</v>
      </c>
      <c r="E40" s="61"/>
      <c r="F40" s="38"/>
      <c r="G40" s="38"/>
      <c r="H40" s="60"/>
    </row>
    <row r="41" spans="1:9" ht="38.25">
      <c r="A41" s="38" t="s">
        <v>633</v>
      </c>
      <c r="B41" s="38" t="s">
        <v>599</v>
      </c>
      <c r="C41" s="38" t="s">
        <v>584</v>
      </c>
      <c r="D41" s="62" t="s">
        <v>595</v>
      </c>
      <c r="E41" s="61"/>
      <c r="F41" s="38"/>
      <c r="G41" s="38"/>
      <c r="H41" s="60"/>
    </row>
    <row r="42" spans="1:9" ht="38.25">
      <c r="A42" s="38" t="s">
        <v>634</v>
      </c>
      <c r="B42" s="38" t="s">
        <v>600</v>
      </c>
      <c r="C42" s="38" t="s">
        <v>587</v>
      </c>
      <c r="D42" s="62" t="s">
        <v>595</v>
      </c>
      <c r="E42" s="61"/>
      <c r="F42" s="38"/>
      <c r="G42" s="38"/>
      <c r="H42" s="60"/>
    </row>
    <row r="43" spans="1:9" ht="38.25">
      <c r="A43" s="38" t="s">
        <v>635</v>
      </c>
      <c r="B43" s="38" t="s">
        <v>601</v>
      </c>
      <c r="C43" s="38" t="s">
        <v>585</v>
      </c>
      <c r="D43" s="62" t="s">
        <v>595</v>
      </c>
      <c r="E43" s="61"/>
      <c r="F43" s="38"/>
      <c r="G43" s="38"/>
      <c r="H43" s="60"/>
    </row>
    <row r="44" spans="1:9" ht="38.25">
      <c r="A44" s="38" t="s">
        <v>636</v>
      </c>
      <c r="B44" s="38" t="s">
        <v>602</v>
      </c>
      <c r="C44" s="38" t="s">
        <v>586</v>
      </c>
      <c r="D44" s="62" t="s">
        <v>596</v>
      </c>
      <c r="E44" s="61"/>
      <c r="F44" s="38"/>
      <c r="G44" s="38"/>
      <c r="H44" s="60"/>
    </row>
    <row r="45" spans="1:9" ht="38.25">
      <c r="A45" s="38" t="s">
        <v>637</v>
      </c>
      <c r="B45" s="38" t="s">
        <v>603</v>
      </c>
      <c r="C45" s="38" t="s">
        <v>588</v>
      </c>
      <c r="D45" s="62" t="s">
        <v>596</v>
      </c>
      <c r="E45" s="61"/>
      <c r="F45" s="38"/>
      <c r="G45" s="38"/>
      <c r="H45" s="60"/>
    </row>
    <row r="46" spans="1:9" ht="38.25">
      <c r="A46" s="38" t="s">
        <v>638</v>
      </c>
      <c r="B46" s="38" t="s">
        <v>604</v>
      </c>
      <c r="C46" s="38" t="s">
        <v>589</v>
      </c>
      <c r="D46" s="62" t="s">
        <v>596</v>
      </c>
      <c r="E46" s="61"/>
      <c r="F46" s="38"/>
      <c r="G46" s="38"/>
      <c r="H46" s="60"/>
    </row>
    <row r="47" spans="1:9" ht="51">
      <c r="A47" s="38" t="s">
        <v>639</v>
      </c>
      <c r="B47" s="38" t="s">
        <v>605</v>
      </c>
      <c r="C47" s="38" t="s">
        <v>590</v>
      </c>
      <c r="D47" s="62" t="s">
        <v>596</v>
      </c>
      <c r="E47" s="61"/>
      <c r="F47" s="38"/>
      <c r="G47" s="38"/>
      <c r="H47" s="60"/>
    </row>
    <row r="48" spans="1:9" ht="38.25">
      <c r="A48" s="38" t="s">
        <v>640</v>
      </c>
      <c r="B48" s="38" t="s">
        <v>606</v>
      </c>
      <c r="C48" s="38" t="s">
        <v>591</v>
      </c>
      <c r="D48" s="62" t="s">
        <v>596</v>
      </c>
      <c r="E48" s="61"/>
      <c r="F48" s="38"/>
      <c r="G48" s="38"/>
      <c r="H48" s="60"/>
    </row>
    <row r="49" spans="1:8" s="1" customFormat="1" ht="38.25">
      <c r="A49" s="38" t="s">
        <v>641</v>
      </c>
      <c r="B49" s="38" t="s">
        <v>607</v>
      </c>
      <c r="C49" s="38" t="s">
        <v>592</v>
      </c>
      <c r="D49" s="62" t="s">
        <v>597</v>
      </c>
      <c r="E49" s="61"/>
      <c r="F49" s="38"/>
      <c r="G49" s="38"/>
      <c r="H49" s="60"/>
    </row>
    <row r="50" spans="1:8" s="1" customFormat="1" ht="51">
      <c r="A50" s="38" t="s">
        <v>642</v>
      </c>
      <c r="B50" s="38" t="s">
        <v>608</v>
      </c>
      <c r="C50" s="38" t="s">
        <v>593</v>
      </c>
      <c r="D50" s="62" t="s">
        <v>596</v>
      </c>
      <c r="E50" s="61"/>
      <c r="F50" s="38"/>
      <c r="G50" s="38"/>
      <c r="H50" s="60"/>
    </row>
    <row r="51" spans="1:8" s="1" customFormat="1" ht="51">
      <c r="A51" s="38" t="s">
        <v>643</v>
      </c>
      <c r="B51" s="38" t="s">
        <v>609</v>
      </c>
      <c r="C51" s="38" t="s">
        <v>594</v>
      </c>
      <c r="D51" s="62" t="s">
        <v>596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workbookViewId="0">
      <selection activeCell="S18" sqref="S18"/>
    </sheetView>
  </sheetViews>
  <sheetFormatPr defaultRowHeight="12.75"/>
  <cols>
    <col min="1" max="1" width="48.5703125" style="1" customWidth="1"/>
    <col min="2" max="2" width="29.42578125" style="1" customWidth="1"/>
    <col min="3" max="3" width="31.5703125" style="1" customWidth="1"/>
    <col min="4" max="4" width="53.140625" style="1" customWidth="1"/>
    <col min="5" max="5" width="41.57031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262" t="s">
        <v>149</v>
      </c>
      <c r="C2" s="262"/>
      <c r="D2" s="262"/>
      <c r="E2" s="262"/>
      <c r="F2" s="262"/>
      <c r="G2" s="21"/>
      <c r="H2" s="7"/>
      <c r="I2" s="19"/>
      <c r="J2" s="20" t="s">
        <v>14</v>
      </c>
    </row>
    <row r="3" spans="1:10" s="20" customFormat="1">
      <c r="A3" s="46" t="s">
        <v>15</v>
      </c>
      <c r="B3" s="262" t="s">
        <v>150</v>
      </c>
      <c r="C3" s="262"/>
      <c r="D3" s="262"/>
      <c r="E3" s="262"/>
      <c r="F3" s="262"/>
      <c r="G3" s="21"/>
      <c r="H3" s="7"/>
      <c r="I3" s="19"/>
      <c r="J3" s="20" t="s">
        <v>16</v>
      </c>
    </row>
    <row r="4" spans="1:10" s="20" customFormat="1">
      <c r="A4" s="45" t="s">
        <v>17</v>
      </c>
      <c r="B4" s="262" t="s">
        <v>114</v>
      </c>
      <c r="C4" s="262"/>
      <c r="D4" s="262"/>
      <c r="E4" s="262"/>
      <c r="F4" s="262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63" t="s">
        <v>20</v>
      </c>
      <c r="F5" s="263"/>
      <c r="G5" s="26"/>
      <c r="H5" s="26"/>
      <c r="I5" s="27"/>
      <c r="J5" s="20" t="s">
        <v>21</v>
      </c>
    </row>
    <row r="6" spans="1:10" s="20" customFormat="1" ht="13.5" thickBot="1">
      <c r="A6" s="59">
        <f>COUNTIF(F10:F993,"Pass")</f>
        <v>0</v>
      </c>
      <c r="B6" s="28">
        <f>COUNTIF(F10:F993,"Fail")</f>
        <v>0</v>
      </c>
      <c r="C6" s="28">
        <f>E6-D6-B6-A6</f>
        <v>15</v>
      </c>
      <c r="D6" s="29">
        <f>COUNTIF(F$10:F$993,"N/A")</f>
        <v>0</v>
      </c>
      <c r="E6" s="264">
        <f>COUNTA(A10:A993)</f>
        <v>15</v>
      </c>
      <c r="F6" s="264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123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152</v>
      </c>
      <c r="B10" s="115" t="s">
        <v>125</v>
      </c>
      <c r="C10" s="38"/>
      <c r="D10" s="108" t="s">
        <v>47</v>
      </c>
      <c r="E10" s="61"/>
      <c r="F10" s="38"/>
      <c r="G10" s="38"/>
      <c r="H10" s="39"/>
      <c r="I10" s="40"/>
    </row>
    <row r="11" spans="1:10" s="41" customFormat="1" ht="38.25" customHeight="1">
      <c r="A11" s="38" t="s">
        <v>153</v>
      </c>
      <c r="B11" s="138" t="s">
        <v>117</v>
      </c>
      <c r="C11" s="38"/>
      <c r="D11" s="108" t="s">
        <v>47</v>
      </c>
      <c r="E11" s="61"/>
      <c r="F11" s="38"/>
      <c r="G11" s="38"/>
      <c r="H11" s="39"/>
      <c r="I11" s="40"/>
    </row>
    <row r="12" spans="1:10" s="41" customFormat="1" ht="25.5">
      <c r="A12" s="38" t="s">
        <v>154</v>
      </c>
      <c r="B12" s="115" t="s">
        <v>126</v>
      </c>
      <c r="C12" s="132"/>
      <c r="D12" s="108" t="s">
        <v>118</v>
      </c>
      <c r="E12" s="137"/>
      <c r="F12" s="132"/>
      <c r="G12" s="132"/>
      <c r="H12" s="142"/>
      <c r="I12" s="40"/>
    </row>
    <row r="13" spans="1:10" s="41" customFormat="1" ht="25.5">
      <c r="A13" s="38" t="s">
        <v>155</v>
      </c>
      <c r="B13" s="138" t="s">
        <v>127</v>
      </c>
      <c r="C13" s="143"/>
      <c r="D13" s="134" t="s">
        <v>118</v>
      </c>
      <c r="E13" s="143"/>
      <c r="F13" s="143"/>
      <c r="G13" s="143"/>
      <c r="H13" s="143"/>
      <c r="I13" s="40"/>
    </row>
    <row r="14" spans="1:10" s="41" customFormat="1" ht="25.5">
      <c r="A14" s="38" t="s">
        <v>156</v>
      </c>
      <c r="B14" s="141" t="s">
        <v>128</v>
      </c>
      <c r="C14" s="141"/>
      <c r="D14" s="140" t="s">
        <v>129</v>
      </c>
      <c r="E14" s="140"/>
      <c r="F14" s="141"/>
      <c r="G14" s="141"/>
      <c r="H14" s="141"/>
      <c r="I14" s="40"/>
    </row>
    <row r="15" spans="1:10" s="41" customFormat="1">
      <c r="A15" s="38" t="s">
        <v>157</v>
      </c>
      <c r="B15" s="141" t="s">
        <v>120</v>
      </c>
      <c r="C15" s="141"/>
      <c r="D15" s="140" t="s">
        <v>168</v>
      </c>
      <c r="E15" s="140" t="s">
        <v>132</v>
      </c>
      <c r="F15" s="141"/>
      <c r="G15" s="141"/>
      <c r="H15" s="141"/>
      <c r="I15" s="40"/>
    </row>
    <row r="16" spans="1:10" s="20" customFormat="1" ht="27" customHeight="1">
      <c r="A16" s="38" t="s">
        <v>158</v>
      </c>
      <c r="B16" s="64" t="s">
        <v>121</v>
      </c>
      <c r="C16" s="64"/>
      <c r="D16" s="64" t="s">
        <v>122</v>
      </c>
      <c r="E16" s="140" t="s">
        <v>132</v>
      </c>
      <c r="F16" s="64"/>
      <c r="G16" s="133"/>
      <c r="H16" s="64"/>
      <c r="I16" s="37"/>
    </row>
    <row r="17" spans="1:9" ht="43.5" customHeight="1">
      <c r="A17" s="38" t="s">
        <v>159</v>
      </c>
      <c r="B17" s="146" t="s">
        <v>130</v>
      </c>
      <c r="C17" s="64"/>
      <c r="D17" s="144" t="s">
        <v>131</v>
      </c>
      <c r="E17" s="64"/>
      <c r="F17" s="64"/>
      <c r="G17" s="133"/>
      <c r="H17" s="64"/>
      <c r="I17" s="40"/>
    </row>
    <row r="18" spans="1:9" ht="45.75" customHeight="1">
      <c r="A18" s="38" t="s">
        <v>160</v>
      </c>
      <c r="B18" s="145" t="s">
        <v>133</v>
      </c>
      <c r="C18" s="64"/>
      <c r="D18" s="144" t="s">
        <v>134</v>
      </c>
      <c r="E18" s="64"/>
      <c r="F18" s="64"/>
      <c r="G18" s="133"/>
      <c r="H18" s="64"/>
      <c r="I18" s="40"/>
    </row>
    <row r="19" spans="1:9">
      <c r="A19" s="135"/>
      <c r="B19" s="136" t="s">
        <v>119</v>
      </c>
      <c r="C19" s="130"/>
      <c r="D19" s="130"/>
      <c r="E19" s="130"/>
      <c r="F19" s="130"/>
      <c r="G19" s="130"/>
      <c r="H19" s="131"/>
      <c r="I19" s="40"/>
    </row>
    <row r="20" spans="1:9" ht="38.25">
      <c r="A20" s="38" t="s">
        <v>161</v>
      </c>
      <c r="B20" s="38" t="s">
        <v>135</v>
      </c>
      <c r="C20" s="38" t="s">
        <v>136</v>
      </c>
      <c r="D20" s="62" t="s">
        <v>137</v>
      </c>
      <c r="E20" s="61"/>
      <c r="F20" s="38"/>
      <c r="G20" s="38"/>
      <c r="H20" s="60"/>
      <c r="I20" s="40"/>
    </row>
    <row r="21" spans="1:9" ht="51">
      <c r="A21" s="38" t="s">
        <v>162</v>
      </c>
      <c r="B21" s="38" t="s">
        <v>135</v>
      </c>
      <c r="C21" s="38" t="s">
        <v>138</v>
      </c>
      <c r="D21" s="62" t="s">
        <v>139</v>
      </c>
      <c r="E21" s="61"/>
      <c r="F21" s="38"/>
      <c r="G21" s="38"/>
      <c r="H21" s="60"/>
      <c r="I21" s="40"/>
    </row>
    <row r="22" spans="1:9" ht="51">
      <c r="A22" s="38" t="s">
        <v>163</v>
      </c>
      <c r="B22" s="38" t="s">
        <v>135</v>
      </c>
      <c r="C22" s="38" t="s">
        <v>140</v>
      </c>
      <c r="D22" s="62" t="s">
        <v>141</v>
      </c>
      <c r="E22" s="61"/>
      <c r="F22" s="38"/>
      <c r="G22" s="38"/>
      <c r="H22" s="60"/>
      <c r="I22" s="40"/>
    </row>
    <row r="23" spans="1:9" s="20" customFormat="1" ht="63.75">
      <c r="A23" s="38" t="s">
        <v>164</v>
      </c>
      <c r="B23" s="38" t="s">
        <v>135</v>
      </c>
      <c r="C23" s="38" t="s">
        <v>142</v>
      </c>
      <c r="D23" s="62" t="s">
        <v>143</v>
      </c>
      <c r="E23" s="139"/>
      <c r="F23" s="38"/>
      <c r="G23" s="38"/>
      <c r="H23" s="60"/>
    </row>
    <row r="24" spans="1:9" s="41" customFormat="1" ht="51">
      <c r="A24" s="38" t="s">
        <v>165</v>
      </c>
      <c r="B24" s="38" t="s">
        <v>135</v>
      </c>
      <c r="C24" s="38" t="s">
        <v>144</v>
      </c>
      <c r="D24" s="62" t="s">
        <v>145</v>
      </c>
      <c r="E24" s="61"/>
      <c r="F24" s="38"/>
      <c r="G24" s="38"/>
      <c r="H24" s="60"/>
    </row>
    <row r="25" spans="1:9" s="41" customFormat="1" ht="63.75">
      <c r="A25" s="38" t="s">
        <v>166</v>
      </c>
      <c r="B25" s="38" t="s">
        <v>135</v>
      </c>
      <c r="C25" s="38" t="s">
        <v>146</v>
      </c>
      <c r="D25" s="62" t="s">
        <v>147</v>
      </c>
      <c r="E25" s="147" t="s">
        <v>132</v>
      </c>
      <c r="F25" s="38"/>
      <c r="G25" s="38"/>
      <c r="H25" s="60"/>
    </row>
    <row r="26" spans="1:9" s="41" customFormat="1">
      <c r="A26" s="37"/>
      <c r="B26" s="20"/>
      <c r="C26" s="20"/>
      <c r="D26" s="20"/>
      <c r="E26" s="20"/>
      <c r="F26" s="20"/>
      <c r="G26" s="20"/>
      <c r="H26" s="20"/>
    </row>
    <row r="27" spans="1:9" s="41" customFormat="1">
      <c r="A27" s="40"/>
    </row>
    <row r="28" spans="1:9" s="41" customFormat="1">
      <c r="A28" s="40"/>
    </row>
    <row r="29" spans="1:9" s="41" customFormat="1">
      <c r="A29" s="40"/>
    </row>
    <row r="30" spans="1:9" s="41" customFormat="1">
      <c r="A30" s="40"/>
    </row>
    <row r="31" spans="1:9" s="41" customFormat="1">
      <c r="A31" s="40"/>
    </row>
    <row r="32" spans="1:9" s="41" customFormat="1">
      <c r="A32" s="40"/>
    </row>
    <row r="33" spans="1:9" s="41" customFormat="1">
      <c r="A33" s="40"/>
    </row>
    <row r="34" spans="1:9" s="41" customFormat="1">
      <c r="A34" s="40"/>
    </row>
    <row r="35" spans="1:9" s="41" customFormat="1">
      <c r="A35" s="40"/>
    </row>
    <row r="36" spans="1:9" s="41" customFormat="1">
      <c r="A36" s="40"/>
    </row>
    <row r="37" spans="1:9" s="41" customFormat="1">
      <c r="A37" s="40"/>
    </row>
    <row r="38" spans="1:9" s="41" customFormat="1">
      <c r="A38" s="40"/>
    </row>
    <row r="39" spans="1:9" s="20" customFormat="1">
      <c r="A39" s="40"/>
      <c r="B39" s="41"/>
      <c r="C39" s="41"/>
      <c r="D39" s="41"/>
      <c r="E39" s="41"/>
      <c r="F39" s="41"/>
      <c r="G39" s="41"/>
      <c r="H39" s="41"/>
    </row>
    <row r="40" spans="1:9">
      <c r="A40" s="40"/>
      <c r="B40" s="41"/>
      <c r="C40" s="41"/>
      <c r="D40" s="41"/>
      <c r="E40" s="41"/>
      <c r="F40" s="41"/>
      <c r="G40" s="41"/>
      <c r="H40" s="41"/>
      <c r="I40" s="1"/>
    </row>
    <row r="41" spans="1:9">
      <c r="A41" s="40"/>
      <c r="B41" s="41"/>
      <c r="C41" s="41"/>
      <c r="D41" s="41"/>
      <c r="E41" s="41"/>
      <c r="F41" s="41"/>
      <c r="G41" s="41"/>
      <c r="H41" s="41"/>
      <c r="I41" s="1"/>
    </row>
    <row r="42" spans="1:9">
      <c r="A42" s="37"/>
      <c r="B42" s="20"/>
      <c r="C42" s="20"/>
      <c r="D42" s="20"/>
      <c r="E42" s="20"/>
      <c r="F42" s="20"/>
      <c r="G42" s="20"/>
      <c r="H42" s="20"/>
      <c r="I42" s="1"/>
    </row>
    <row r="43" spans="1:9">
      <c r="A43" s="40"/>
      <c r="G43" s="1"/>
      <c r="I43" s="1"/>
    </row>
    <row r="44" spans="1:9">
      <c r="A44" s="43"/>
      <c r="G44" s="1"/>
      <c r="I44" s="1"/>
    </row>
    <row r="45" spans="1:9">
      <c r="A45" s="43"/>
      <c r="G45" s="1"/>
      <c r="I45" s="1"/>
    </row>
    <row r="46" spans="1:9">
      <c r="A46" s="43"/>
      <c r="G46" s="1"/>
      <c r="I46" s="1"/>
    </row>
    <row r="47" spans="1:9">
      <c r="A47" s="43"/>
      <c r="G47" s="1"/>
      <c r="I47" s="1"/>
    </row>
    <row r="48" spans="1:9">
      <c r="A48" s="43"/>
      <c r="G48" s="1"/>
      <c r="I48" s="1"/>
    </row>
    <row r="49" spans="1:9">
      <c r="A49" s="43"/>
      <c r="G49" s="1"/>
      <c r="I49" s="1"/>
    </row>
    <row r="50" spans="1:9">
      <c r="A50" s="43"/>
      <c r="G50" s="1"/>
      <c r="I50" s="1"/>
    </row>
    <row r="51" spans="1:9">
      <c r="A51" s="43"/>
      <c r="G51" s="1"/>
      <c r="I51" s="1"/>
    </row>
    <row r="52" spans="1:9">
      <c r="A52" s="43"/>
      <c r="G52" s="1"/>
      <c r="I52" s="1"/>
    </row>
    <row r="53" spans="1:9">
      <c r="G53" s="1"/>
    </row>
    <row r="54" spans="1:9">
      <c r="G54" s="1"/>
    </row>
    <row r="55" spans="1:9">
      <c r="G55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9:F65482 JB65478:JB65481 SX65478:SX65481 ACT65478:ACT65481 AMP65478:AMP65481 AWL65478:AWL65481 BGH65478:BGH65481 BQD65478:BQD65481 BZZ65478:BZZ65481 CJV65478:CJV65481 CTR65478:CTR65481 DDN65478:DDN65481 DNJ65478:DNJ65481 DXF65478:DXF65481 EHB65478:EHB65481 EQX65478:EQX65481 FAT65478:FAT65481 FKP65478:FKP65481 FUL65478:FUL65481 GEH65478:GEH65481 GOD65478:GOD65481 GXZ65478:GXZ65481 HHV65478:HHV65481 HRR65478:HRR65481 IBN65478:IBN65481 ILJ65478:ILJ65481 IVF65478:IVF65481 JFB65478:JFB65481 JOX65478:JOX65481 JYT65478:JYT65481 KIP65478:KIP65481 KSL65478:KSL65481 LCH65478:LCH65481 LMD65478:LMD65481 LVZ65478:LVZ65481 MFV65478:MFV65481 MPR65478:MPR65481 MZN65478:MZN65481 NJJ65478:NJJ65481 NTF65478:NTF65481 ODB65478:ODB65481 OMX65478:OMX65481 OWT65478:OWT65481 PGP65478:PGP65481 PQL65478:PQL65481 QAH65478:QAH65481 QKD65478:QKD65481 QTZ65478:QTZ65481 RDV65478:RDV65481 RNR65478:RNR65481 RXN65478:RXN65481 SHJ65478:SHJ65481 SRF65478:SRF65481 TBB65478:TBB65481 TKX65478:TKX65481 TUT65478:TUT65481 UEP65478:UEP65481 UOL65478:UOL65481 UYH65478:UYH65481 VID65478:VID65481 VRZ65478:VRZ65481 WBV65478:WBV65481 WLR65478:WLR65481 WVN65478:WVN65481 F131015:F131018 JB131014:JB131017 SX131014:SX131017 ACT131014:ACT131017 AMP131014:AMP131017 AWL131014:AWL131017 BGH131014:BGH131017 BQD131014:BQD131017 BZZ131014:BZZ131017 CJV131014:CJV131017 CTR131014:CTR131017 DDN131014:DDN131017 DNJ131014:DNJ131017 DXF131014:DXF131017 EHB131014:EHB131017 EQX131014:EQX131017 FAT131014:FAT131017 FKP131014:FKP131017 FUL131014:FUL131017 GEH131014:GEH131017 GOD131014:GOD131017 GXZ131014:GXZ131017 HHV131014:HHV131017 HRR131014:HRR131017 IBN131014:IBN131017 ILJ131014:ILJ131017 IVF131014:IVF131017 JFB131014:JFB131017 JOX131014:JOX131017 JYT131014:JYT131017 KIP131014:KIP131017 KSL131014:KSL131017 LCH131014:LCH131017 LMD131014:LMD131017 LVZ131014:LVZ131017 MFV131014:MFV131017 MPR131014:MPR131017 MZN131014:MZN131017 NJJ131014:NJJ131017 NTF131014:NTF131017 ODB131014:ODB131017 OMX131014:OMX131017 OWT131014:OWT131017 PGP131014:PGP131017 PQL131014:PQL131017 QAH131014:QAH131017 QKD131014:QKD131017 QTZ131014:QTZ131017 RDV131014:RDV131017 RNR131014:RNR131017 RXN131014:RXN131017 SHJ131014:SHJ131017 SRF131014:SRF131017 TBB131014:TBB131017 TKX131014:TKX131017 TUT131014:TUT131017 UEP131014:UEP131017 UOL131014:UOL131017 UYH131014:UYH131017 VID131014:VID131017 VRZ131014:VRZ131017 WBV131014:WBV131017 WLR131014:WLR131017 WVN131014:WVN131017 F196551:F196554 JB196550:JB196553 SX196550:SX196553 ACT196550:ACT196553 AMP196550:AMP196553 AWL196550:AWL196553 BGH196550:BGH196553 BQD196550:BQD196553 BZZ196550:BZZ196553 CJV196550:CJV196553 CTR196550:CTR196553 DDN196550:DDN196553 DNJ196550:DNJ196553 DXF196550:DXF196553 EHB196550:EHB196553 EQX196550:EQX196553 FAT196550:FAT196553 FKP196550:FKP196553 FUL196550:FUL196553 GEH196550:GEH196553 GOD196550:GOD196553 GXZ196550:GXZ196553 HHV196550:HHV196553 HRR196550:HRR196553 IBN196550:IBN196553 ILJ196550:ILJ196553 IVF196550:IVF196553 JFB196550:JFB196553 JOX196550:JOX196553 JYT196550:JYT196553 KIP196550:KIP196553 KSL196550:KSL196553 LCH196550:LCH196553 LMD196550:LMD196553 LVZ196550:LVZ196553 MFV196550:MFV196553 MPR196550:MPR196553 MZN196550:MZN196553 NJJ196550:NJJ196553 NTF196550:NTF196553 ODB196550:ODB196553 OMX196550:OMX196553 OWT196550:OWT196553 PGP196550:PGP196553 PQL196550:PQL196553 QAH196550:QAH196553 QKD196550:QKD196553 QTZ196550:QTZ196553 RDV196550:RDV196553 RNR196550:RNR196553 RXN196550:RXN196553 SHJ196550:SHJ196553 SRF196550:SRF196553 TBB196550:TBB196553 TKX196550:TKX196553 TUT196550:TUT196553 UEP196550:UEP196553 UOL196550:UOL196553 UYH196550:UYH196553 VID196550:VID196553 VRZ196550:VRZ196553 WBV196550:WBV196553 WLR196550:WLR196553 WVN196550:WVN196553 F262087:F262090 JB262086:JB262089 SX262086:SX262089 ACT262086:ACT262089 AMP262086:AMP262089 AWL262086:AWL262089 BGH262086:BGH262089 BQD262086:BQD262089 BZZ262086:BZZ262089 CJV262086:CJV262089 CTR262086:CTR262089 DDN262086:DDN262089 DNJ262086:DNJ262089 DXF262086:DXF262089 EHB262086:EHB262089 EQX262086:EQX262089 FAT262086:FAT262089 FKP262086:FKP262089 FUL262086:FUL262089 GEH262086:GEH262089 GOD262086:GOD262089 GXZ262086:GXZ262089 HHV262086:HHV262089 HRR262086:HRR262089 IBN262086:IBN262089 ILJ262086:ILJ262089 IVF262086:IVF262089 JFB262086:JFB262089 JOX262086:JOX262089 JYT262086:JYT262089 KIP262086:KIP262089 KSL262086:KSL262089 LCH262086:LCH262089 LMD262086:LMD262089 LVZ262086:LVZ262089 MFV262086:MFV262089 MPR262086:MPR262089 MZN262086:MZN262089 NJJ262086:NJJ262089 NTF262086:NTF262089 ODB262086:ODB262089 OMX262086:OMX262089 OWT262086:OWT262089 PGP262086:PGP262089 PQL262086:PQL262089 QAH262086:QAH262089 QKD262086:QKD262089 QTZ262086:QTZ262089 RDV262086:RDV262089 RNR262086:RNR262089 RXN262086:RXN262089 SHJ262086:SHJ262089 SRF262086:SRF262089 TBB262086:TBB262089 TKX262086:TKX262089 TUT262086:TUT262089 UEP262086:UEP262089 UOL262086:UOL262089 UYH262086:UYH262089 VID262086:VID262089 VRZ262086:VRZ262089 WBV262086:WBV262089 WLR262086:WLR262089 WVN262086:WVN262089 F327623:F327626 JB327622:JB327625 SX327622:SX327625 ACT327622:ACT327625 AMP327622:AMP327625 AWL327622:AWL327625 BGH327622:BGH327625 BQD327622:BQD327625 BZZ327622:BZZ327625 CJV327622:CJV327625 CTR327622:CTR327625 DDN327622:DDN327625 DNJ327622:DNJ327625 DXF327622:DXF327625 EHB327622:EHB327625 EQX327622:EQX327625 FAT327622:FAT327625 FKP327622:FKP327625 FUL327622:FUL327625 GEH327622:GEH327625 GOD327622:GOD327625 GXZ327622:GXZ327625 HHV327622:HHV327625 HRR327622:HRR327625 IBN327622:IBN327625 ILJ327622:ILJ327625 IVF327622:IVF327625 JFB327622:JFB327625 JOX327622:JOX327625 JYT327622:JYT327625 KIP327622:KIP327625 KSL327622:KSL327625 LCH327622:LCH327625 LMD327622:LMD327625 LVZ327622:LVZ327625 MFV327622:MFV327625 MPR327622:MPR327625 MZN327622:MZN327625 NJJ327622:NJJ327625 NTF327622:NTF327625 ODB327622:ODB327625 OMX327622:OMX327625 OWT327622:OWT327625 PGP327622:PGP327625 PQL327622:PQL327625 QAH327622:QAH327625 QKD327622:QKD327625 QTZ327622:QTZ327625 RDV327622:RDV327625 RNR327622:RNR327625 RXN327622:RXN327625 SHJ327622:SHJ327625 SRF327622:SRF327625 TBB327622:TBB327625 TKX327622:TKX327625 TUT327622:TUT327625 UEP327622:UEP327625 UOL327622:UOL327625 UYH327622:UYH327625 VID327622:VID327625 VRZ327622:VRZ327625 WBV327622:WBV327625 WLR327622:WLR327625 WVN327622:WVN327625 F393159:F393162 JB393158:JB393161 SX393158:SX393161 ACT393158:ACT393161 AMP393158:AMP393161 AWL393158:AWL393161 BGH393158:BGH393161 BQD393158:BQD393161 BZZ393158:BZZ393161 CJV393158:CJV393161 CTR393158:CTR393161 DDN393158:DDN393161 DNJ393158:DNJ393161 DXF393158:DXF393161 EHB393158:EHB393161 EQX393158:EQX393161 FAT393158:FAT393161 FKP393158:FKP393161 FUL393158:FUL393161 GEH393158:GEH393161 GOD393158:GOD393161 GXZ393158:GXZ393161 HHV393158:HHV393161 HRR393158:HRR393161 IBN393158:IBN393161 ILJ393158:ILJ393161 IVF393158:IVF393161 JFB393158:JFB393161 JOX393158:JOX393161 JYT393158:JYT393161 KIP393158:KIP393161 KSL393158:KSL393161 LCH393158:LCH393161 LMD393158:LMD393161 LVZ393158:LVZ393161 MFV393158:MFV393161 MPR393158:MPR393161 MZN393158:MZN393161 NJJ393158:NJJ393161 NTF393158:NTF393161 ODB393158:ODB393161 OMX393158:OMX393161 OWT393158:OWT393161 PGP393158:PGP393161 PQL393158:PQL393161 QAH393158:QAH393161 QKD393158:QKD393161 QTZ393158:QTZ393161 RDV393158:RDV393161 RNR393158:RNR393161 RXN393158:RXN393161 SHJ393158:SHJ393161 SRF393158:SRF393161 TBB393158:TBB393161 TKX393158:TKX393161 TUT393158:TUT393161 UEP393158:UEP393161 UOL393158:UOL393161 UYH393158:UYH393161 VID393158:VID393161 VRZ393158:VRZ393161 WBV393158:WBV393161 WLR393158:WLR393161 WVN393158:WVN393161 F458695:F458698 JB458694:JB458697 SX458694:SX458697 ACT458694:ACT458697 AMP458694:AMP458697 AWL458694:AWL458697 BGH458694:BGH458697 BQD458694:BQD458697 BZZ458694:BZZ458697 CJV458694:CJV458697 CTR458694:CTR458697 DDN458694:DDN458697 DNJ458694:DNJ458697 DXF458694:DXF458697 EHB458694:EHB458697 EQX458694:EQX458697 FAT458694:FAT458697 FKP458694:FKP458697 FUL458694:FUL458697 GEH458694:GEH458697 GOD458694:GOD458697 GXZ458694:GXZ458697 HHV458694:HHV458697 HRR458694:HRR458697 IBN458694:IBN458697 ILJ458694:ILJ458697 IVF458694:IVF458697 JFB458694:JFB458697 JOX458694:JOX458697 JYT458694:JYT458697 KIP458694:KIP458697 KSL458694:KSL458697 LCH458694:LCH458697 LMD458694:LMD458697 LVZ458694:LVZ458697 MFV458694:MFV458697 MPR458694:MPR458697 MZN458694:MZN458697 NJJ458694:NJJ458697 NTF458694:NTF458697 ODB458694:ODB458697 OMX458694:OMX458697 OWT458694:OWT458697 PGP458694:PGP458697 PQL458694:PQL458697 QAH458694:QAH458697 QKD458694:QKD458697 QTZ458694:QTZ458697 RDV458694:RDV458697 RNR458694:RNR458697 RXN458694:RXN458697 SHJ458694:SHJ458697 SRF458694:SRF458697 TBB458694:TBB458697 TKX458694:TKX458697 TUT458694:TUT458697 UEP458694:UEP458697 UOL458694:UOL458697 UYH458694:UYH458697 VID458694:VID458697 VRZ458694:VRZ458697 WBV458694:WBV458697 WLR458694:WLR458697 WVN458694:WVN458697 F524231:F524234 JB524230:JB524233 SX524230:SX524233 ACT524230:ACT524233 AMP524230:AMP524233 AWL524230:AWL524233 BGH524230:BGH524233 BQD524230:BQD524233 BZZ524230:BZZ524233 CJV524230:CJV524233 CTR524230:CTR524233 DDN524230:DDN524233 DNJ524230:DNJ524233 DXF524230:DXF524233 EHB524230:EHB524233 EQX524230:EQX524233 FAT524230:FAT524233 FKP524230:FKP524233 FUL524230:FUL524233 GEH524230:GEH524233 GOD524230:GOD524233 GXZ524230:GXZ524233 HHV524230:HHV524233 HRR524230:HRR524233 IBN524230:IBN524233 ILJ524230:ILJ524233 IVF524230:IVF524233 JFB524230:JFB524233 JOX524230:JOX524233 JYT524230:JYT524233 KIP524230:KIP524233 KSL524230:KSL524233 LCH524230:LCH524233 LMD524230:LMD524233 LVZ524230:LVZ524233 MFV524230:MFV524233 MPR524230:MPR524233 MZN524230:MZN524233 NJJ524230:NJJ524233 NTF524230:NTF524233 ODB524230:ODB524233 OMX524230:OMX524233 OWT524230:OWT524233 PGP524230:PGP524233 PQL524230:PQL524233 QAH524230:QAH524233 QKD524230:QKD524233 QTZ524230:QTZ524233 RDV524230:RDV524233 RNR524230:RNR524233 RXN524230:RXN524233 SHJ524230:SHJ524233 SRF524230:SRF524233 TBB524230:TBB524233 TKX524230:TKX524233 TUT524230:TUT524233 UEP524230:UEP524233 UOL524230:UOL524233 UYH524230:UYH524233 VID524230:VID524233 VRZ524230:VRZ524233 WBV524230:WBV524233 WLR524230:WLR524233 WVN524230:WVN524233 F589767:F589770 JB589766:JB589769 SX589766:SX589769 ACT589766:ACT589769 AMP589766:AMP589769 AWL589766:AWL589769 BGH589766:BGH589769 BQD589766:BQD589769 BZZ589766:BZZ589769 CJV589766:CJV589769 CTR589766:CTR589769 DDN589766:DDN589769 DNJ589766:DNJ589769 DXF589766:DXF589769 EHB589766:EHB589769 EQX589766:EQX589769 FAT589766:FAT589769 FKP589766:FKP589769 FUL589766:FUL589769 GEH589766:GEH589769 GOD589766:GOD589769 GXZ589766:GXZ589769 HHV589766:HHV589769 HRR589766:HRR589769 IBN589766:IBN589769 ILJ589766:ILJ589769 IVF589766:IVF589769 JFB589766:JFB589769 JOX589766:JOX589769 JYT589766:JYT589769 KIP589766:KIP589769 KSL589766:KSL589769 LCH589766:LCH589769 LMD589766:LMD589769 LVZ589766:LVZ589769 MFV589766:MFV589769 MPR589766:MPR589769 MZN589766:MZN589769 NJJ589766:NJJ589769 NTF589766:NTF589769 ODB589766:ODB589769 OMX589766:OMX589769 OWT589766:OWT589769 PGP589766:PGP589769 PQL589766:PQL589769 QAH589766:QAH589769 QKD589766:QKD589769 QTZ589766:QTZ589769 RDV589766:RDV589769 RNR589766:RNR589769 RXN589766:RXN589769 SHJ589766:SHJ589769 SRF589766:SRF589769 TBB589766:TBB589769 TKX589766:TKX589769 TUT589766:TUT589769 UEP589766:UEP589769 UOL589766:UOL589769 UYH589766:UYH589769 VID589766:VID589769 VRZ589766:VRZ589769 WBV589766:WBV589769 WLR589766:WLR589769 WVN589766:WVN589769 F655303:F655306 JB655302:JB655305 SX655302:SX655305 ACT655302:ACT655305 AMP655302:AMP655305 AWL655302:AWL655305 BGH655302:BGH655305 BQD655302:BQD655305 BZZ655302:BZZ655305 CJV655302:CJV655305 CTR655302:CTR655305 DDN655302:DDN655305 DNJ655302:DNJ655305 DXF655302:DXF655305 EHB655302:EHB655305 EQX655302:EQX655305 FAT655302:FAT655305 FKP655302:FKP655305 FUL655302:FUL655305 GEH655302:GEH655305 GOD655302:GOD655305 GXZ655302:GXZ655305 HHV655302:HHV655305 HRR655302:HRR655305 IBN655302:IBN655305 ILJ655302:ILJ655305 IVF655302:IVF655305 JFB655302:JFB655305 JOX655302:JOX655305 JYT655302:JYT655305 KIP655302:KIP655305 KSL655302:KSL655305 LCH655302:LCH655305 LMD655302:LMD655305 LVZ655302:LVZ655305 MFV655302:MFV655305 MPR655302:MPR655305 MZN655302:MZN655305 NJJ655302:NJJ655305 NTF655302:NTF655305 ODB655302:ODB655305 OMX655302:OMX655305 OWT655302:OWT655305 PGP655302:PGP655305 PQL655302:PQL655305 QAH655302:QAH655305 QKD655302:QKD655305 QTZ655302:QTZ655305 RDV655302:RDV655305 RNR655302:RNR655305 RXN655302:RXN655305 SHJ655302:SHJ655305 SRF655302:SRF655305 TBB655302:TBB655305 TKX655302:TKX655305 TUT655302:TUT655305 UEP655302:UEP655305 UOL655302:UOL655305 UYH655302:UYH655305 VID655302:VID655305 VRZ655302:VRZ655305 WBV655302:WBV655305 WLR655302:WLR655305 WVN655302:WVN655305 F720839:F720842 JB720838:JB720841 SX720838:SX720841 ACT720838:ACT720841 AMP720838:AMP720841 AWL720838:AWL720841 BGH720838:BGH720841 BQD720838:BQD720841 BZZ720838:BZZ720841 CJV720838:CJV720841 CTR720838:CTR720841 DDN720838:DDN720841 DNJ720838:DNJ720841 DXF720838:DXF720841 EHB720838:EHB720841 EQX720838:EQX720841 FAT720838:FAT720841 FKP720838:FKP720841 FUL720838:FUL720841 GEH720838:GEH720841 GOD720838:GOD720841 GXZ720838:GXZ720841 HHV720838:HHV720841 HRR720838:HRR720841 IBN720838:IBN720841 ILJ720838:ILJ720841 IVF720838:IVF720841 JFB720838:JFB720841 JOX720838:JOX720841 JYT720838:JYT720841 KIP720838:KIP720841 KSL720838:KSL720841 LCH720838:LCH720841 LMD720838:LMD720841 LVZ720838:LVZ720841 MFV720838:MFV720841 MPR720838:MPR720841 MZN720838:MZN720841 NJJ720838:NJJ720841 NTF720838:NTF720841 ODB720838:ODB720841 OMX720838:OMX720841 OWT720838:OWT720841 PGP720838:PGP720841 PQL720838:PQL720841 QAH720838:QAH720841 QKD720838:QKD720841 QTZ720838:QTZ720841 RDV720838:RDV720841 RNR720838:RNR720841 RXN720838:RXN720841 SHJ720838:SHJ720841 SRF720838:SRF720841 TBB720838:TBB720841 TKX720838:TKX720841 TUT720838:TUT720841 UEP720838:UEP720841 UOL720838:UOL720841 UYH720838:UYH720841 VID720838:VID720841 VRZ720838:VRZ720841 WBV720838:WBV720841 WLR720838:WLR720841 WVN720838:WVN720841 F786375:F786378 JB786374:JB786377 SX786374:SX786377 ACT786374:ACT786377 AMP786374:AMP786377 AWL786374:AWL786377 BGH786374:BGH786377 BQD786374:BQD786377 BZZ786374:BZZ786377 CJV786374:CJV786377 CTR786374:CTR786377 DDN786374:DDN786377 DNJ786374:DNJ786377 DXF786374:DXF786377 EHB786374:EHB786377 EQX786374:EQX786377 FAT786374:FAT786377 FKP786374:FKP786377 FUL786374:FUL786377 GEH786374:GEH786377 GOD786374:GOD786377 GXZ786374:GXZ786377 HHV786374:HHV786377 HRR786374:HRR786377 IBN786374:IBN786377 ILJ786374:ILJ786377 IVF786374:IVF786377 JFB786374:JFB786377 JOX786374:JOX786377 JYT786374:JYT786377 KIP786374:KIP786377 KSL786374:KSL786377 LCH786374:LCH786377 LMD786374:LMD786377 LVZ786374:LVZ786377 MFV786374:MFV786377 MPR786374:MPR786377 MZN786374:MZN786377 NJJ786374:NJJ786377 NTF786374:NTF786377 ODB786374:ODB786377 OMX786374:OMX786377 OWT786374:OWT786377 PGP786374:PGP786377 PQL786374:PQL786377 QAH786374:QAH786377 QKD786374:QKD786377 QTZ786374:QTZ786377 RDV786374:RDV786377 RNR786374:RNR786377 RXN786374:RXN786377 SHJ786374:SHJ786377 SRF786374:SRF786377 TBB786374:TBB786377 TKX786374:TKX786377 TUT786374:TUT786377 UEP786374:UEP786377 UOL786374:UOL786377 UYH786374:UYH786377 VID786374:VID786377 VRZ786374:VRZ786377 WBV786374:WBV786377 WLR786374:WLR786377 WVN786374:WVN786377 F851911:F851914 JB851910:JB851913 SX851910:SX851913 ACT851910:ACT851913 AMP851910:AMP851913 AWL851910:AWL851913 BGH851910:BGH851913 BQD851910:BQD851913 BZZ851910:BZZ851913 CJV851910:CJV851913 CTR851910:CTR851913 DDN851910:DDN851913 DNJ851910:DNJ851913 DXF851910:DXF851913 EHB851910:EHB851913 EQX851910:EQX851913 FAT851910:FAT851913 FKP851910:FKP851913 FUL851910:FUL851913 GEH851910:GEH851913 GOD851910:GOD851913 GXZ851910:GXZ851913 HHV851910:HHV851913 HRR851910:HRR851913 IBN851910:IBN851913 ILJ851910:ILJ851913 IVF851910:IVF851913 JFB851910:JFB851913 JOX851910:JOX851913 JYT851910:JYT851913 KIP851910:KIP851913 KSL851910:KSL851913 LCH851910:LCH851913 LMD851910:LMD851913 LVZ851910:LVZ851913 MFV851910:MFV851913 MPR851910:MPR851913 MZN851910:MZN851913 NJJ851910:NJJ851913 NTF851910:NTF851913 ODB851910:ODB851913 OMX851910:OMX851913 OWT851910:OWT851913 PGP851910:PGP851913 PQL851910:PQL851913 QAH851910:QAH851913 QKD851910:QKD851913 QTZ851910:QTZ851913 RDV851910:RDV851913 RNR851910:RNR851913 RXN851910:RXN851913 SHJ851910:SHJ851913 SRF851910:SRF851913 TBB851910:TBB851913 TKX851910:TKX851913 TUT851910:TUT851913 UEP851910:UEP851913 UOL851910:UOL851913 UYH851910:UYH851913 VID851910:VID851913 VRZ851910:VRZ851913 WBV851910:WBV851913 WLR851910:WLR851913 WVN851910:WVN851913 F917447:F917450 JB917446:JB917449 SX917446:SX917449 ACT917446:ACT917449 AMP917446:AMP917449 AWL917446:AWL917449 BGH917446:BGH917449 BQD917446:BQD917449 BZZ917446:BZZ917449 CJV917446:CJV917449 CTR917446:CTR917449 DDN917446:DDN917449 DNJ917446:DNJ917449 DXF917446:DXF917449 EHB917446:EHB917449 EQX917446:EQX917449 FAT917446:FAT917449 FKP917446:FKP917449 FUL917446:FUL917449 GEH917446:GEH917449 GOD917446:GOD917449 GXZ917446:GXZ917449 HHV917446:HHV917449 HRR917446:HRR917449 IBN917446:IBN917449 ILJ917446:ILJ917449 IVF917446:IVF917449 JFB917446:JFB917449 JOX917446:JOX917449 JYT917446:JYT917449 KIP917446:KIP917449 KSL917446:KSL917449 LCH917446:LCH917449 LMD917446:LMD917449 LVZ917446:LVZ917449 MFV917446:MFV917449 MPR917446:MPR917449 MZN917446:MZN917449 NJJ917446:NJJ917449 NTF917446:NTF917449 ODB917446:ODB917449 OMX917446:OMX917449 OWT917446:OWT917449 PGP917446:PGP917449 PQL917446:PQL917449 QAH917446:QAH917449 QKD917446:QKD917449 QTZ917446:QTZ917449 RDV917446:RDV917449 RNR917446:RNR917449 RXN917446:RXN917449 SHJ917446:SHJ917449 SRF917446:SRF917449 TBB917446:TBB917449 TKX917446:TKX917449 TUT917446:TUT917449 UEP917446:UEP917449 UOL917446:UOL917449 UYH917446:UYH917449 VID917446:VID917449 VRZ917446:VRZ917449 WBV917446:WBV917449 WLR917446:WLR917449 WVN917446:WVN917449 F982983:F982986 JB982982:JB982985 SX982982:SX982985 ACT982982:ACT982985 AMP982982:AMP982985 AWL982982:AWL982985 BGH982982:BGH982985 BQD982982:BQD982985 BZZ982982:BZZ982985 CJV982982:CJV982985 CTR982982:CTR982985 DDN982982:DDN982985 DNJ982982:DNJ982985 DXF982982:DXF982985 EHB982982:EHB982985 EQX982982:EQX982985 FAT982982:FAT982985 FKP982982:FKP982985 FUL982982:FUL982985 GEH982982:GEH982985 GOD982982:GOD982985 GXZ982982:GXZ982985 HHV982982:HHV982985 HRR982982:HRR982985 IBN982982:IBN982985 ILJ982982:ILJ982985 IVF982982:IVF982985 JFB982982:JFB982985 JOX982982:JOX982985 JYT982982:JYT982985 KIP982982:KIP982985 KSL982982:KSL982985 LCH982982:LCH982985 LMD982982:LMD982985 LVZ982982:LVZ982985 MFV982982:MFV982985 MPR982982:MPR982985 MZN982982:MZN982985 NJJ982982:NJJ982985 NTF982982:NTF982985 ODB982982:ODB982985 OMX982982:OMX982985 OWT982982:OWT982985 PGP982982:PGP982985 PQL982982:PQL982985 QAH982982:QAH982985 QKD982982:QKD982985 QTZ982982:QTZ982985 RDV982982:RDV982985 RNR982982:RNR982985 RXN982982:RXN982985 SHJ982982:SHJ982985 SRF982982:SRF982985 TBB982982:TBB982985 TKX982982:TKX982985 TUT982982:TUT982985 UEP982982:UEP982985 UOL982982:UOL982985 UYH982982:UYH982985 VID982982:VID982985 VRZ982982:VRZ982985 WBV982982:WBV982985 WLR982982:WLR982985 WVN982982:WVN982985 F65553:F65675 JB65552:JB65674 SX65552:SX65674 ACT65552:ACT65674 AMP65552:AMP65674 AWL65552:AWL65674 BGH65552:BGH65674 BQD65552:BQD65674 BZZ65552:BZZ65674 CJV65552:CJV65674 CTR65552:CTR65674 DDN65552:DDN65674 DNJ65552:DNJ65674 DXF65552:DXF65674 EHB65552:EHB65674 EQX65552:EQX65674 FAT65552:FAT65674 FKP65552:FKP65674 FUL65552:FUL65674 GEH65552:GEH65674 GOD65552:GOD65674 GXZ65552:GXZ65674 HHV65552:HHV65674 HRR65552:HRR65674 IBN65552:IBN65674 ILJ65552:ILJ65674 IVF65552:IVF65674 JFB65552:JFB65674 JOX65552:JOX65674 JYT65552:JYT65674 KIP65552:KIP65674 KSL65552:KSL65674 LCH65552:LCH65674 LMD65552:LMD65674 LVZ65552:LVZ65674 MFV65552:MFV65674 MPR65552:MPR65674 MZN65552:MZN65674 NJJ65552:NJJ65674 NTF65552:NTF65674 ODB65552:ODB65674 OMX65552:OMX65674 OWT65552:OWT65674 PGP65552:PGP65674 PQL65552:PQL65674 QAH65552:QAH65674 QKD65552:QKD65674 QTZ65552:QTZ65674 RDV65552:RDV65674 RNR65552:RNR65674 RXN65552:RXN65674 SHJ65552:SHJ65674 SRF65552:SRF65674 TBB65552:TBB65674 TKX65552:TKX65674 TUT65552:TUT65674 UEP65552:UEP65674 UOL65552:UOL65674 UYH65552:UYH65674 VID65552:VID65674 VRZ65552:VRZ65674 WBV65552:WBV65674 WLR65552:WLR65674 WVN65552:WVN65674 F131089:F131211 JB131088:JB131210 SX131088:SX131210 ACT131088:ACT131210 AMP131088:AMP131210 AWL131088:AWL131210 BGH131088:BGH131210 BQD131088:BQD131210 BZZ131088:BZZ131210 CJV131088:CJV131210 CTR131088:CTR131210 DDN131088:DDN131210 DNJ131088:DNJ131210 DXF131088:DXF131210 EHB131088:EHB131210 EQX131088:EQX131210 FAT131088:FAT131210 FKP131088:FKP131210 FUL131088:FUL131210 GEH131088:GEH131210 GOD131088:GOD131210 GXZ131088:GXZ131210 HHV131088:HHV131210 HRR131088:HRR131210 IBN131088:IBN131210 ILJ131088:ILJ131210 IVF131088:IVF131210 JFB131088:JFB131210 JOX131088:JOX131210 JYT131088:JYT131210 KIP131088:KIP131210 KSL131088:KSL131210 LCH131088:LCH131210 LMD131088:LMD131210 LVZ131088:LVZ131210 MFV131088:MFV131210 MPR131088:MPR131210 MZN131088:MZN131210 NJJ131088:NJJ131210 NTF131088:NTF131210 ODB131088:ODB131210 OMX131088:OMX131210 OWT131088:OWT131210 PGP131088:PGP131210 PQL131088:PQL131210 QAH131088:QAH131210 QKD131088:QKD131210 QTZ131088:QTZ131210 RDV131088:RDV131210 RNR131088:RNR131210 RXN131088:RXN131210 SHJ131088:SHJ131210 SRF131088:SRF131210 TBB131088:TBB131210 TKX131088:TKX131210 TUT131088:TUT131210 UEP131088:UEP131210 UOL131088:UOL131210 UYH131088:UYH131210 VID131088:VID131210 VRZ131088:VRZ131210 WBV131088:WBV131210 WLR131088:WLR131210 WVN131088:WVN131210 F196625:F196747 JB196624:JB196746 SX196624:SX196746 ACT196624:ACT196746 AMP196624:AMP196746 AWL196624:AWL196746 BGH196624:BGH196746 BQD196624:BQD196746 BZZ196624:BZZ196746 CJV196624:CJV196746 CTR196624:CTR196746 DDN196624:DDN196746 DNJ196624:DNJ196746 DXF196624:DXF196746 EHB196624:EHB196746 EQX196624:EQX196746 FAT196624:FAT196746 FKP196624:FKP196746 FUL196624:FUL196746 GEH196624:GEH196746 GOD196624:GOD196746 GXZ196624:GXZ196746 HHV196624:HHV196746 HRR196624:HRR196746 IBN196624:IBN196746 ILJ196624:ILJ196746 IVF196624:IVF196746 JFB196624:JFB196746 JOX196624:JOX196746 JYT196624:JYT196746 KIP196624:KIP196746 KSL196624:KSL196746 LCH196624:LCH196746 LMD196624:LMD196746 LVZ196624:LVZ196746 MFV196624:MFV196746 MPR196624:MPR196746 MZN196624:MZN196746 NJJ196624:NJJ196746 NTF196624:NTF196746 ODB196624:ODB196746 OMX196624:OMX196746 OWT196624:OWT196746 PGP196624:PGP196746 PQL196624:PQL196746 QAH196624:QAH196746 QKD196624:QKD196746 QTZ196624:QTZ196746 RDV196624:RDV196746 RNR196624:RNR196746 RXN196624:RXN196746 SHJ196624:SHJ196746 SRF196624:SRF196746 TBB196624:TBB196746 TKX196624:TKX196746 TUT196624:TUT196746 UEP196624:UEP196746 UOL196624:UOL196746 UYH196624:UYH196746 VID196624:VID196746 VRZ196624:VRZ196746 WBV196624:WBV196746 WLR196624:WLR196746 WVN196624:WVN196746 F262161:F262283 JB262160:JB262282 SX262160:SX262282 ACT262160:ACT262282 AMP262160:AMP262282 AWL262160:AWL262282 BGH262160:BGH262282 BQD262160:BQD262282 BZZ262160:BZZ262282 CJV262160:CJV262282 CTR262160:CTR262282 DDN262160:DDN262282 DNJ262160:DNJ262282 DXF262160:DXF262282 EHB262160:EHB262282 EQX262160:EQX262282 FAT262160:FAT262282 FKP262160:FKP262282 FUL262160:FUL262282 GEH262160:GEH262282 GOD262160:GOD262282 GXZ262160:GXZ262282 HHV262160:HHV262282 HRR262160:HRR262282 IBN262160:IBN262282 ILJ262160:ILJ262282 IVF262160:IVF262282 JFB262160:JFB262282 JOX262160:JOX262282 JYT262160:JYT262282 KIP262160:KIP262282 KSL262160:KSL262282 LCH262160:LCH262282 LMD262160:LMD262282 LVZ262160:LVZ262282 MFV262160:MFV262282 MPR262160:MPR262282 MZN262160:MZN262282 NJJ262160:NJJ262282 NTF262160:NTF262282 ODB262160:ODB262282 OMX262160:OMX262282 OWT262160:OWT262282 PGP262160:PGP262282 PQL262160:PQL262282 QAH262160:QAH262282 QKD262160:QKD262282 QTZ262160:QTZ262282 RDV262160:RDV262282 RNR262160:RNR262282 RXN262160:RXN262282 SHJ262160:SHJ262282 SRF262160:SRF262282 TBB262160:TBB262282 TKX262160:TKX262282 TUT262160:TUT262282 UEP262160:UEP262282 UOL262160:UOL262282 UYH262160:UYH262282 VID262160:VID262282 VRZ262160:VRZ262282 WBV262160:WBV262282 WLR262160:WLR262282 WVN262160:WVN262282 F327697:F327819 JB327696:JB327818 SX327696:SX327818 ACT327696:ACT327818 AMP327696:AMP327818 AWL327696:AWL327818 BGH327696:BGH327818 BQD327696:BQD327818 BZZ327696:BZZ327818 CJV327696:CJV327818 CTR327696:CTR327818 DDN327696:DDN327818 DNJ327696:DNJ327818 DXF327696:DXF327818 EHB327696:EHB327818 EQX327696:EQX327818 FAT327696:FAT327818 FKP327696:FKP327818 FUL327696:FUL327818 GEH327696:GEH327818 GOD327696:GOD327818 GXZ327696:GXZ327818 HHV327696:HHV327818 HRR327696:HRR327818 IBN327696:IBN327818 ILJ327696:ILJ327818 IVF327696:IVF327818 JFB327696:JFB327818 JOX327696:JOX327818 JYT327696:JYT327818 KIP327696:KIP327818 KSL327696:KSL327818 LCH327696:LCH327818 LMD327696:LMD327818 LVZ327696:LVZ327818 MFV327696:MFV327818 MPR327696:MPR327818 MZN327696:MZN327818 NJJ327696:NJJ327818 NTF327696:NTF327818 ODB327696:ODB327818 OMX327696:OMX327818 OWT327696:OWT327818 PGP327696:PGP327818 PQL327696:PQL327818 QAH327696:QAH327818 QKD327696:QKD327818 QTZ327696:QTZ327818 RDV327696:RDV327818 RNR327696:RNR327818 RXN327696:RXN327818 SHJ327696:SHJ327818 SRF327696:SRF327818 TBB327696:TBB327818 TKX327696:TKX327818 TUT327696:TUT327818 UEP327696:UEP327818 UOL327696:UOL327818 UYH327696:UYH327818 VID327696:VID327818 VRZ327696:VRZ327818 WBV327696:WBV327818 WLR327696:WLR327818 WVN327696:WVN327818 F393233:F393355 JB393232:JB393354 SX393232:SX393354 ACT393232:ACT393354 AMP393232:AMP393354 AWL393232:AWL393354 BGH393232:BGH393354 BQD393232:BQD393354 BZZ393232:BZZ393354 CJV393232:CJV393354 CTR393232:CTR393354 DDN393232:DDN393354 DNJ393232:DNJ393354 DXF393232:DXF393354 EHB393232:EHB393354 EQX393232:EQX393354 FAT393232:FAT393354 FKP393232:FKP393354 FUL393232:FUL393354 GEH393232:GEH393354 GOD393232:GOD393354 GXZ393232:GXZ393354 HHV393232:HHV393354 HRR393232:HRR393354 IBN393232:IBN393354 ILJ393232:ILJ393354 IVF393232:IVF393354 JFB393232:JFB393354 JOX393232:JOX393354 JYT393232:JYT393354 KIP393232:KIP393354 KSL393232:KSL393354 LCH393232:LCH393354 LMD393232:LMD393354 LVZ393232:LVZ393354 MFV393232:MFV393354 MPR393232:MPR393354 MZN393232:MZN393354 NJJ393232:NJJ393354 NTF393232:NTF393354 ODB393232:ODB393354 OMX393232:OMX393354 OWT393232:OWT393354 PGP393232:PGP393354 PQL393232:PQL393354 QAH393232:QAH393354 QKD393232:QKD393354 QTZ393232:QTZ393354 RDV393232:RDV393354 RNR393232:RNR393354 RXN393232:RXN393354 SHJ393232:SHJ393354 SRF393232:SRF393354 TBB393232:TBB393354 TKX393232:TKX393354 TUT393232:TUT393354 UEP393232:UEP393354 UOL393232:UOL393354 UYH393232:UYH393354 VID393232:VID393354 VRZ393232:VRZ393354 WBV393232:WBV393354 WLR393232:WLR393354 WVN393232:WVN393354 F458769:F458891 JB458768:JB458890 SX458768:SX458890 ACT458768:ACT458890 AMP458768:AMP458890 AWL458768:AWL458890 BGH458768:BGH458890 BQD458768:BQD458890 BZZ458768:BZZ458890 CJV458768:CJV458890 CTR458768:CTR458890 DDN458768:DDN458890 DNJ458768:DNJ458890 DXF458768:DXF458890 EHB458768:EHB458890 EQX458768:EQX458890 FAT458768:FAT458890 FKP458768:FKP458890 FUL458768:FUL458890 GEH458768:GEH458890 GOD458768:GOD458890 GXZ458768:GXZ458890 HHV458768:HHV458890 HRR458768:HRR458890 IBN458768:IBN458890 ILJ458768:ILJ458890 IVF458768:IVF458890 JFB458768:JFB458890 JOX458768:JOX458890 JYT458768:JYT458890 KIP458768:KIP458890 KSL458768:KSL458890 LCH458768:LCH458890 LMD458768:LMD458890 LVZ458768:LVZ458890 MFV458768:MFV458890 MPR458768:MPR458890 MZN458768:MZN458890 NJJ458768:NJJ458890 NTF458768:NTF458890 ODB458768:ODB458890 OMX458768:OMX458890 OWT458768:OWT458890 PGP458768:PGP458890 PQL458768:PQL458890 QAH458768:QAH458890 QKD458768:QKD458890 QTZ458768:QTZ458890 RDV458768:RDV458890 RNR458768:RNR458890 RXN458768:RXN458890 SHJ458768:SHJ458890 SRF458768:SRF458890 TBB458768:TBB458890 TKX458768:TKX458890 TUT458768:TUT458890 UEP458768:UEP458890 UOL458768:UOL458890 UYH458768:UYH458890 VID458768:VID458890 VRZ458768:VRZ458890 WBV458768:WBV458890 WLR458768:WLR458890 WVN458768:WVN458890 F524305:F524427 JB524304:JB524426 SX524304:SX524426 ACT524304:ACT524426 AMP524304:AMP524426 AWL524304:AWL524426 BGH524304:BGH524426 BQD524304:BQD524426 BZZ524304:BZZ524426 CJV524304:CJV524426 CTR524304:CTR524426 DDN524304:DDN524426 DNJ524304:DNJ524426 DXF524304:DXF524426 EHB524304:EHB524426 EQX524304:EQX524426 FAT524304:FAT524426 FKP524304:FKP524426 FUL524304:FUL524426 GEH524304:GEH524426 GOD524304:GOD524426 GXZ524304:GXZ524426 HHV524304:HHV524426 HRR524304:HRR524426 IBN524304:IBN524426 ILJ524304:ILJ524426 IVF524304:IVF524426 JFB524304:JFB524426 JOX524304:JOX524426 JYT524304:JYT524426 KIP524304:KIP524426 KSL524304:KSL524426 LCH524304:LCH524426 LMD524304:LMD524426 LVZ524304:LVZ524426 MFV524304:MFV524426 MPR524304:MPR524426 MZN524304:MZN524426 NJJ524304:NJJ524426 NTF524304:NTF524426 ODB524304:ODB524426 OMX524304:OMX524426 OWT524304:OWT524426 PGP524304:PGP524426 PQL524304:PQL524426 QAH524304:QAH524426 QKD524304:QKD524426 QTZ524304:QTZ524426 RDV524304:RDV524426 RNR524304:RNR524426 RXN524304:RXN524426 SHJ524304:SHJ524426 SRF524304:SRF524426 TBB524304:TBB524426 TKX524304:TKX524426 TUT524304:TUT524426 UEP524304:UEP524426 UOL524304:UOL524426 UYH524304:UYH524426 VID524304:VID524426 VRZ524304:VRZ524426 WBV524304:WBV524426 WLR524304:WLR524426 WVN524304:WVN524426 F589841:F589963 JB589840:JB589962 SX589840:SX589962 ACT589840:ACT589962 AMP589840:AMP589962 AWL589840:AWL589962 BGH589840:BGH589962 BQD589840:BQD589962 BZZ589840:BZZ589962 CJV589840:CJV589962 CTR589840:CTR589962 DDN589840:DDN589962 DNJ589840:DNJ589962 DXF589840:DXF589962 EHB589840:EHB589962 EQX589840:EQX589962 FAT589840:FAT589962 FKP589840:FKP589962 FUL589840:FUL589962 GEH589840:GEH589962 GOD589840:GOD589962 GXZ589840:GXZ589962 HHV589840:HHV589962 HRR589840:HRR589962 IBN589840:IBN589962 ILJ589840:ILJ589962 IVF589840:IVF589962 JFB589840:JFB589962 JOX589840:JOX589962 JYT589840:JYT589962 KIP589840:KIP589962 KSL589840:KSL589962 LCH589840:LCH589962 LMD589840:LMD589962 LVZ589840:LVZ589962 MFV589840:MFV589962 MPR589840:MPR589962 MZN589840:MZN589962 NJJ589840:NJJ589962 NTF589840:NTF589962 ODB589840:ODB589962 OMX589840:OMX589962 OWT589840:OWT589962 PGP589840:PGP589962 PQL589840:PQL589962 QAH589840:QAH589962 QKD589840:QKD589962 QTZ589840:QTZ589962 RDV589840:RDV589962 RNR589840:RNR589962 RXN589840:RXN589962 SHJ589840:SHJ589962 SRF589840:SRF589962 TBB589840:TBB589962 TKX589840:TKX589962 TUT589840:TUT589962 UEP589840:UEP589962 UOL589840:UOL589962 UYH589840:UYH589962 VID589840:VID589962 VRZ589840:VRZ589962 WBV589840:WBV589962 WLR589840:WLR589962 WVN589840:WVN589962 F655377:F655499 JB655376:JB655498 SX655376:SX655498 ACT655376:ACT655498 AMP655376:AMP655498 AWL655376:AWL655498 BGH655376:BGH655498 BQD655376:BQD655498 BZZ655376:BZZ655498 CJV655376:CJV655498 CTR655376:CTR655498 DDN655376:DDN655498 DNJ655376:DNJ655498 DXF655376:DXF655498 EHB655376:EHB655498 EQX655376:EQX655498 FAT655376:FAT655498 FKP655376:FKP655498 FUL655376:FUL655498 GEH655376:GEH655498 GOD655376:GOD655498 GXZ655376:GXZ655498 HHV655376:HHV655498 HRR655376:HRR655498 IBN655376:IBN655498 ILJ655376:ILJ655498 IVF655376:IVF655498 JFB655376:JFB655498 JOX655376:JOX655498 JYT655376:JYT655498 KIP655376:KIP655498 KSL655376:KSL655498 LCH655376:LCH655498 LMD655376:LMD655498 LVZ655376:LVZ655498 MFV655376:MFV655498 MPR655376:MPR655498 MZN655376:MZN655498 NJJ655376:NJJ655498 NTF655376:NTF655498 ODB655376:ODB655498 OMX655376:OMX655498 OWT655376:OWT655498 PGP655376:PGP655498 PQL655376:PQL655498 QAH655376:QAH655498 QKD655376:QKD655498 QTZ655376:QTZ655498 RDV655376:RDV655498 RNR655376:RNR655498 RXN655376:RXN655498 SHJ655376:SHJ655498 SRF655376:SRF655498 TBB655376:TBB655498 TKX655376:TKX655498 TUT655376:TUT655498 UEP655376:UEP655498 UOL655376:UOL655498 UYH655376:UYH655498 VID655376:VID655498 VRZ655376:VRZ655498 WBV655376:WBV655498 WLR655376:WLR655498 WVN655376:WVN655498 F720913:F721035 JB720912:JB721034 SX720912:SX721034 ACT720912:ACT721034 AMP720912:AMP721034 AWL720912:AWL721034 BGH720912:BGH721034 BQD720912:BQD721034 BZZ720912:BZZ721034 CJV720912:CJV721034 CTR720912:CTR721034 DDN720912:DDN721034 DNJ720912:DNJ721034 DXF720912:DXF721034 EHB720912:EHB721034 EQX720912:EQX721034 FAT720912:FAT721034 FKP720912:FKP721034 FUL720912:FUL721034 GEH720912:GEH721034 GOD720912:GOD721034 GXZ720912:GXZ721034 HHV720912:HHV721034 HRR720912:HRR721034 IBN720912:IBN721034 ILJ720912:ILJ721034 IVF720912:IVF721034 JFB720912:JFB721034 JOX720912:JOX721034 JYT720912:JYT721034 KIP720912:KIP721034 KSL720912:KSL721034 LCH720912:LCH721034 LMD720912:LMD721034 LVZ720912:LVZ721034 MFV720912:MFV721034 MPR720912:MPR721034 MZN720912:MZN721034 NJJ720912:NJJ721034 NTF720912:NTF721034 ODB720912:ODB721034 OMX720912:OMX721034 OWT720912:OWT721034 PGP720912:PGP721034 PQL720912:PQL721034 QAH720912:QAH721034 QKD720912:QKD721034 QTZ720912:QTZ721034 RDV720912:RDV721034 RNR720912:RNR721034 RXN720912:RXN721034 SHJ720912:SHJ721034 SRF720912:SRF721034 TBB720912:TBB721034 TKX720912:TKX721034 TUT720912:TUT721034 UEP720912:UEP721034 UOL720912:UOL721034 UYH720912:UYH721034 VID720912:VID721034 VRZ720912:VRZ721034 WBV720912:WBV721034 WLR720912:WLR721034 WVN720912:WVN721034 F786449:F786571 JB786448:JB786570 SX786448:SX786570 ACT786448:ACT786570 AMP786448:AMP786570 AWL786448:AWL786570 BGH786448:BGH786570 BQD786448:BQD786570 BZZ786448:BZZ786570 CJV786448:CJV786570 CTR786448:CTR786570 DDN786448:DDN786570 DNJ786448:DNJ786570 DXF786448:DXF786570 EHB786448:EHB786570 EQX786448:EQX786570 FAT786448:FAT786570 FKP786448:FKP786570 FUL786448:FUL786570 GEH786448:GEH786570 GOD786448:GOD786570 GXZ786448:GXZ786570 HHV786448:HHV786570 HRR786448:HRR786570 IBN786448:IBN786570 ILJ786448:ILJ786570 IVF786448:IVF786570 JFB786448:JFB786570 JOX786448:JOX786570 JYT786448:JYT786570 KIP786448:KIP786570 KSL786448:KSL786570 LCH786448:LCH786570 LMD786448:LMD786570 LVZ786448:LVZ786570 MFV786448:MFV786570 MPR786448:MPR786570 MZN786448:MZN786570 NJJ786448:NJJ786570 NTF786448:NTF786570 ODB786448:ODB786570 OMX786448:OMX786570 OWT786448:OWT786570 PGP786448:PGP786570 PQL786448:PQL786570 QAH786448:QAH786570 QKD786448:QKD786570 QTZ786448:QTZ786570 RDV786448:RDV786570 RNR786448:RNR786570 RXN786448:RXN786570 SHJ786448:SHJ786570 SRF786448:SRF786570 TBB786448:TBB786570 TKX786448:TKX786570 TUT786448:TUT786570 UEP786448:UEP786570 UOL786448:UOL786570 UYH786448:UYH786570 VID786448:VID786570 VRZ786448:VRZ786570 WBV786448:WBV786570 WLR786448:WLR786570 WVN786448:WVN786570 F851985:F852107 JB851984:JB852106 SX851984:SX852106 ACT851984:ACT852106 AMP851984:AMP852106 AWL851984:AWL852106 BGH851984:BGH852106 BQD851984:BQD852106 BZZ851984:BZZ852106 CJV851984:CJV852106 CTR851984:CTR852106 DDN851984:DDN852106 DNJ851984:DNJ852106 DXF851984:DXF852106 EHB851984:EHB852106 EQX851984:EQX852106 FAT851984:FAT852106 FKP851984:FKP852106 FUL851984:FUL852106 GEH851984:GEH852106 GOD851984:GOD852106 GXZ851984:GXZ852106 HHV851984:HHV852106 HRR851984:HRR852106 IBN851984:IBN852106 ILJ851984:ILJ852106 IVF851984:IVF852106 JFB851984:JFB852106 JOX851984:JOX852106 JYT851984:JYT852106 KIP851984:KIP852106 KSL851984:KSL852106 LCH851984:LCH852106 LMD851984:LMD852106 LVZ851984:LVZ852106 MFV851984:MFV852106 MPR851984:MPR852106 MZN851984:MZN852106 NJJ851984:NJJ852106 NTF851984:NTF852106 ODB851984:ODB852106 OMX851984:OMX852106 OWT851984:OWT852106 PGP851984:PGP852106 PQL851984:PQL852106 QAH851984:QAH852106 QKD851984:QKD852106 QTZ851984:QTZ852106 RDV851984:RDV852106 RNR851984:RNR852106 RXN851984:RXN852106 SHJ851984:SHJ852106 SRF851984:SRF852106 TBB851984:TBB852106 TKX851984:TKX852106 TUT851984:TUT852106 UEP851984:UEP852106 UOL851984:UOL852106 UYH851984:UYH852106 VID851984:VID852106 VRZ851984:VRZ852106 WBV851984:WBV852106 WLR851984:WLR852106 WVN851984:WVN852106 F917521:F917643 JB917520:JB917642 SX917520:SX917642 ACT917520:ACT917642 AMP917520:AMP917642 AWL917520:AWL917642 BGH917520:BGH917642 BQD917520:BQD917642 BZZ917520:BZZ917642 CJV917520:CJV917642 CTR917520:CTR917642 DDN917520:DDN917642 DNJ917520:DNJ917642 DXF917520:DXF917642 EHB917520:EHB917642 EQX917520:EQX917642 FAT917520:FAT917642 FKP917520:FKP917642 FUL917520:FUL917642 GEH917520:GEH917642 GOD917520:GOD917642 GXZ917520:GXZ917642 HHV917520:HHV917642 HRR917520:HRR917642 IBN917520:IBN917642 ILJ917520:ILJ917642 IVF917520:IVF917642 JFB917520:JFB917642 JOX917520:JOX917642 JYT917520:JYT917642 KIP917520:KIP917642 KSL917520:KSL917642 LCH917520:LCH917642 LMD917520:LMD917642 LVZ917520:LVZ917642 MFV917520:MFV917642 MPR917520:MPR917642 MZN917520:MZN917642 NJJ917520:NJJ917642 NTF917520:NTF917642 ODB917520:ODB917642 OMX917520:OMX917642 OWT917520:OWT917642 PGP917520:PGP917642 PQL917520:PQL917642 QAH917520:QAH917642 QKD917520:QKD917642 QTZ917520:QTZ917642 RDV917520:RDV917642 RNR917520:RNR917642 RXN917520:RXN917642 SHJ917520:SHJ917642 SRF917520:SRF917642 TBB917520:TBB917642 TKX917520:TKX917642 TUT917520:TUT917642 UEP917520:UEP917642 UOL917520:UOL917642 UYH917520:UYH917642 VID917520:VID917642 VRZ917520:VRZ917642 WBV917520:WBV917642 WLR917520:WLR917642 WVN917520:WVN917642 F983057:F983179 JB983056:JB983178 SX983056:SX983178 ACT983056:ACT983178 AMP983056:AMP983178 AWL983056:AWL983178 BGH983056:BGH983178 BQD983056:BQD983178 BZZ983056:BZZ983178 CJV983056:CJV983178 CTR983056:CTR983178 DDN983056:DDN983178 DNJ983056:DNJ983178 DXF983056:DXF983178 EHB983056:EHB983178 EQX983056:EQX983178 FAT983056:FAT983178 FKP983056:FKP983178 FUL983056:FUL983178 GEH983056:GEH983178 GOD983056:GOD983178 GXZ983056:GXZ983178 HHV983056:HHV983178 HRR983056:HRR983178 IBN983056:IBN983178 ILJ983056:ILJ983178 IVF983056:IVF983178 JFB983056:JFB983178 JOX983056:JOX983178 JYT983056:JYT983178 KIP983056:KIP983178 KSL983056:KSL983178 LCH983056:LCH983178 LMD983056:LMD983178 LVZ983056:LVZ983178 MFV983056:MFV983178 MPR983056:MPR983178 MZN983056:MZN983178 NJJ983056:NJJ983178 NTF983056:NTF983178 ODB983056:ODB983178 OMX983056:OMX983178 OWT983056:OWT983178 PGP983056:PGP983178 PQL983056:PQL983178 QAH983056:QAH983178 QKD983056:QKD983178 QTZ983056:QTZ983178 RDV983056:RDV983178 RNR983056:RNR983178 RXN983056:RXN983178 SHJ983056:SHJ983178 SRF983056:SRF983178 TBB983056:TBB983178 TKX983056:TKX983178 TUT983056:TUT983178 UEP983056:UEP983178 UOL983056:UOL983178 UYH983056:UYH983178 VID983056:VID983178 VRZ983056:VRZ983178 WBV983056:WBV983178 WLR983056:WLR983178 WVN983056:WVN983178 F65485:F65550 JB65484:JB65549 SX65484:SX65549 ACT65484:ACT65549 AMP65484:AMP65549 AWL65484:AWL65549 BGH65484:BGH65549 BQD65484:BQD65549 BZZ65484:BZZ65549 CJV65484:CJV65549 CTR65484:CTR65549 DDN65484:DDN65549 DNJ65484:DNJ65549 DXF65484:DXF65549 EHB65484:EHB65549 EQX65484:EQX65549 FAT65484:FAT65549 FKP65484:FKP65549 FUL65484:FUL65549 GEH65484:GEH65549 GOD65484:GOD65549 GXZ65484:GXZ65549 HHV65484:HHV65549 HRR65484:HRR65549 IBN65484:IBN65549 ILJ65484:ILJ65549 IVF65484:IVF65549 JFB65484:JFB65549 JOX65484:JOX65549 JYT65484:JYT65549 KIP65484:KIP65549 KSL65484:KSL65549 LCH65484:LCH65549 LMD65484:LMD65549 LVZ65484:LVZ65549 MFV65484:MFV65549 MPR65484:MPR65549 MZN65484:MZN65549 NJJ65484:NJJ65549 NTF65484:NTF65549 ODB65484:ODB65549 OMX65484:OMX65549 OWT65484:OWT65549 PGP65484:PGP65549 PQL65484:PQL65549 QAH65484:QAH65549 QKD65484:QKD65549 QTZ65484:QTZ65549 RDV65484:RDV65549 RNR65484:RNR65549 RXN65484:RXN65549 SHJ65484:SHJ65549 SRF65484:SRF65549 TBB65484:TBB65549 TKX65484:TKX65549 TUT65484:TUT65549 UEP65484:UEP65549 UOL65484:UOL65549 UYH65484:UYH65549 VID65484:VID65549 VRZ65484:VRZ65549 WBV65484:WBV65549 WLR65484:WLR65549 WVN65484:WVN65549 F131021:F131086 JB131020:JB131085 SX131020:SX131085 ACT131020:ACT131085 AMP131020:AMP131085 AWL131020:AWL131085 BGH131020:BGH131085 BQD131020:BQD131085 BZZ131020:BZZ131085 CJV131020:CJV131085 CTR131020:CTR131085 DDN131020:DDN131085 DNJ131020:DNJ131085 DXF131020:DXF131085 EHB131020:EHB131085 EQX131020:EQX131085 FAT131020:FAT131085 FKP131020:FKP131085 FUL131020:FUL131085 GEH131020:GEH131085 GOD131020:GOD131085 GXZ131020:GXZ131085 HHV131020:HHV131085 HRR131020:HRR131085 IBN131020:IBN131085 ILJ131020:ILJ131085 IVF131020:IVF131085 JFB131020:JFB131085 JOX131020:JOX131085 JYT131020:JYT131085 KIP131020:KIP131085 KSL131020:KSL131085 LCH131020:LCH131085 LMD131020:LMD131085 LVZ131020:LVZ131085 MFV131020:MFV131085 MPR131020:MPR131085 MZN131020:MZN131085 NJJ131020:NJJ131085 NTF131020:NTF131085 ODB131020:ODB131085 OMX131020:OMX131085 OWT131020:OWT131085 PGP131020:PGP131085 PQL131020:PQL131085 QAH131020:QAH131085 QKD131020:QKD131085 QTZ131020:QTZ131085 RDV131020:RDV131085 RNR131020:RNR131085 RXN131020:RXN131085 SHJ131020:SHJ131085 SRF131020:SRF131085 TBB131020:TBB131085 TKX131020:TKX131085 TUT131020:TUT131085 UEP131020:UEP131085 UOL131020:UOL131085 UYH131020:UYH131085 VID131020:VID131085 VRZ131020:VRZ131085 WBV131020:WBV131085 WLR131020:WLR131085 WVN131020:WVN131085 F196557:F196622 JB196556:JB196621 SX196556:SX196621 ACT196556:ACT196621 AMP196556:AMP196621 AWL196556:AWL196621 BGH196556:BGH196621 BQD196556:BQD196621 BZZ196556:BZZ196621 CJV196556:CJV196621 CTR196556:CTR196621 DDN196556:DDN196621 DNJ196556:DNJ196621 DXF196556:DXF196621 EHB196556:EHB196621 EQX196556:EQX196621 FAT196556:FAT196621 FKP196556:FKP196621 FUL196556:FUL196621 GEH196556:GEH196621 GOD196556:GOD196621 GXZ196556:GXZ196621 HHV196556:HHV196621 HRR196556:HRR196621 IBN196556:IBN196621 ILJ196556:ILJ196621 IVF196556:IVF196621 JFB196556:JFB196621 JOX196556:JOX196621 JYT196556:JYT196621 KIP196556:KIP196621 KSL196556:KSL196621 LCH196556:LCH196621 LMD196556:LMD196621 LVZ196556:LVZ196621 MFV196556:MFV196621 MPR196556:MPR196621 MZN196556:MZN196621 NJJ196556:NJJ196621 NTF196556:NTF196621 ODB196556:ODB196621 OMX196556:OMX196621 OWT196556:OWT196621 PGP196556:PGP196621 PQL196556:PQL196621 QAH196556:QAH196621 QKD196556:QKD196621 QTZ196556:QTZ196621 RDV196556:RDV196621 RNR196556:RNR196621 RXN196556:RXN196621 SHJ196556:SHJ196621 SRF196556:SRF196621 TBB196556:TBB196621 TKX196556:TKX196621 TUT196556:TUT196621 UEP196556:UEP196621 UOL196556:UOL196621 UYH196556:UYH196621 VID196556:VID196621 VRZ196556:VRZ196621 WBV196556:WBV196621 WLR196556:WLR196621 WVN196556:WVN196621 F262093:F262158 JB262092:JB262157 SX262092:SX262157 ACT262092:ACT262157 AMP262092:AMP262157 AWL262092:AWL262157 BGH262092:BGH262157 BQD262092:BQD262157 BZZ262092:BZZ262157 CJV262092:CJV262157 CTR262092:CTR262157 DDN262092:DDN262157 DNJ262092:DNJ262157 DXF262092:DXF262157 EHB262092:EHB262157 EQX262092:EQX262157 FAT262092:FAT262157 FKP262092:FKP262157 FUL262092:FUL262157 GEH262092:GEH262157 GOD262092:GOD262157 GXZ262092:GXZ262157 HHV262092:HHV262157 HRR262092:HRR262157 IBN262092:IBN262157 ILJ262092:ILJ262157 IVF262092:IVF262157 JFB262092:JFB262157 JOX262092:JOX262157 JYT262092:JYT262157 KIP262092:KIP262157 KSL262092:KSL262157 LCH262092:LCH262157 LMD262092:LMD262157 LVZ262092:LVZ262157 MFV262092:MFV262157 MPR262092:MPR262157 MZN262092:MZN262157 NJJ262092:NJJ262157 NTF262092:NTF262157 ODB262092:ODB262157 OMX262092:OMX262157 OWT262092:OWT262157 PGP262092:PGP262157 PQL262092:PQL262157 QAH262092:QAH262157 QKD262092:QKD262157 QTZ262092:QTZ262157 RDV262092:RDV262157 RNR262092:RNR262157 RXN262092:RXN262157 SHJ262092:SHJ262157 SRF262092:SRF262157 TBB262092:TBB262157 TKX262092:TKX262157 TUT262092:TUT262157 UEP262092:UEP262157 UOL262092:UOL262157 UYH262092:UYH262157 VID262092:VID262157 VRZ262092:VRZ262157 WBV262092:WBV262157 WLR262092:WLR262157 WVN262092:WVN262157 F327629:F327694 JB327628:JB327693 SX327628:SX327693 ACT327628:ACT327693 AMP327628:AMP327693 AWL327628:AWL327693 BGH327628:BGH327693 BQD327628:BQD327693 BZZ327628:BZZ327693 CJV327628:CJV327693 CTR327628:CTR327693 DDN327628:DDN327693 DNJ327628:DNJ327693 DXF327628:DXF327693 EHB327628:EHB327693 EQX327628:EQX327693 FAT327628:FAT327693 FKP327628:FKP327693 FUL327628:FUL327693 GEH327628:GEH327693 GOD327628:GOD327693 GXZ327628:GXZ327693 HHV327628:HHV327693 HRR327628:HRR327693 IBN327628:IBN327693 ILJ327628:ILJ327693 IVF327628:IVF327693 JFB327628:JFB327693 JOX327628:JOX327693 JYT327628:JYT327693 KIP327628:KIP327693 KSL327628:KSL327693 LCH327628:LCH327693 LMD327628:LMD327693 LVZ327628:LVZ327693 MFV327628:MFV327693 MPR327628:MPR327693 MZN327628:MZN327693 NJJ327628:NJJ327693 NTF327628:NTF327693 ODB327628:ODB327693 OMX327628:OMX327693 OWT327628:OWT327693 PGP327628:PGP327693 PQL327628:PQL327693 QAH327628:QAH327693 QKD327628:QKD327693 QTZ327628:QTZ327693 RDV327628:RDV327693 RNR327628:RNR327693 RXN327628:RXN327693 SHJ327628:SHJ327693 SRF327628:SRF327693 TBB327628:TBB327693 TKX327628:TKX327693 TUT327628:TUT327693 UEP327628:UEP327693 UOL327628:UOL327693 UYH327628:UYH327693 VID327628:VID327693 VRZ327628:VRZ327693 WBV327628:WBV327693 WLR327628:WLR327693 WVN327628:WVN327693 F393165:F393230 JB393164:JB393229 SX393164:SX393229 ACT393164:ACT393229 AMP393164:AMP393229 AWL393164:AWL393229 BGH393164:BGH393229 BQD393164:BQD393229 BZZ393164:BZZ393229 CJV393164:CJV393229 CTR393164:CTR393229 DDN393164:DDN393229 DNJ393164:DNJ393229 DXF393164:DXF393229 EHB393164:EHB393229 EQX393164:EQX393229 FAT393164:FAT393229 FKP393164:FKP393229 FUL393164:FUL393229 GEH393164:GEH393229 GOD393164:GOD393229 GXZ393164:GXZ393229 HHV393164:HHV393229 HRR393164:HRR393229 IBN393164:IBN393229 ILJ393164:ILJ393229 IVF393164:IVF393229 JFB393164:JFB393229 JOX393164:JOX393229 JYT393164:JYT393229 KIP393164:KIP393229 KSL393164:KSL393229 LCH393164:LCH393229 LMD393164:LMD393229 LVZ393164:LVZ393229 MFV393164:MFV393229 MPR393164:MPR393229 MZN393164:MZN393229 NJJ393164:NJJ393229 NTF393164:NTF393229 ODB393164:ODB393229 OMX393164:OMX393229 OWT393164:OWT393229 PGP393164:PGP393229 PQL393164:PQL393229 QAH393164:QAH393229 QKD393164:QKD393229 QTZ393164:QTZ393229 RDV393164:RDV393229 RNR393164:RNR393229 RXN393164:RXN393229 SHJ393164:SHJ393229 SRF393164:SRF393229 TBB393164:TBB393229 TKX393164:TKX393229 TUT393164:TUT393229 UEP393164:UEP393229 UOL393164:UOL393229 UYH393164:UYH393229 VID393164:VID393229 VRZ393164:VRZ393229 WBV393164:WBV393229 WLR393164:WLR393229 WVN393164:WVN393229 F458701:F458766 JB458700:JB458765 SX458700:SX458765 ACT458700:ACT458765 AMP458700:AMP458765 AWL458700:AWL458765 BGH458700:BGH458765 BQD458700:BQD458765 BZZ458700:BZZ458765 CJV458700:CJV458765 CTR458700:CTR458765 DDN458700:DDN458765 DNJ458700:DNJ458765 DXF458700:DXF458765 EHB458700:EHB458765 EQX458700:EQX458765 FAT458700:FAT458765 FKP458700:FKP458765 FUL458700:FUL458765 GEH458700:GEH458765 GOD458700:GOD458765 GXZ458700:GXZ458765 HHV458700:HHV458765 HRR458700:HRR458765 IBN458700:IBN458765 ILJ458700:ILJ458765 IVF458700:IVF458765 JFB458700:JFB458765 JOX458700:JOX458765 JYT458700:JYT458765 KIP458700:KIP458765 KSL458700:KSL458765 LCH458700:LCH458765 LMD458700:LMD458765 LVZ458700:LVZ458765 MFV458700:MFV458765 MPR458700:MPR458765 MZN458700:MZN458765 NJJ458700:NJJ458765 NTF458700:NTF458765 ODB458700:ODB458765 OMX458700:OMX458765 OWT458700:OWT458765 PGP458700:PGP458765 PQL458700:PQL458765 QAH458700:QAH458765 QKD458700:QKD458765 QTZ458700:QTZ458765 RDV458700:RDV458765 RNR458700:RNR458765 RXN458700:RXN458765 SHJ458700:SHJ458765 SRF458700:SRF458765 TBB458700:TBB458765 TKX458700:TKX458765 TUT458700:TUT458765 UEP458700:UEP458765 UOL458700:UOL458765 UYH458700:UYH458765 VID458700:VID458765 VRZ458700:VRZ458765 WBV458700:WBV458765 WLR458700:WLR458765 WVN458700:WVN458765 F524237:F524302 JB524236:JB524301 SX524236:SX524301 ACT524236:ACT524301 AMP524236:AMP524301 AWL524236:AWL524301 BGH524236:BGH524301 BQD524236:BQD524301 BZZ524236:BZZ524301 CJV524236:CJV524301 CTR524236:CTR524301 DDN524236:DDN524301 DNJ524236:DNJ524301 DXF524236:DXF524301 EHB524236:EHB524301 EQX524236:EQX524301 FAT524236:FAT524301 FKP524236:FKP524301 FUL524236:FUL524301 GEH524236:GEH524301 GOD524236:GOD524301 GXZ524236:GXZ524301 HHV524236:HHV524301 HRR524236:HRR524301 IBN524236:IBN524301 ILJ524236:ILJ524301 IVF524236:IVF524301 JFB524236:JFB524301 JOX524236:JOX524301 JYT524236:JYT524301 KIP524236:KIP524301 KSL524236:KSL524301 LCH524236:LCH524301 LMD524236:LMD524301 LVZ524236:LVZ524301 MFV524236:MFV524301 MPR524236:MPR524301 MZN524236:MZN524301 NJJ524236:NJJ524301 NTF524236:NTF524301 ODB524236:ODB524301 OMX524236:OMX524301 OWT524236:OWT524301 PGP524236:PGP524301 PQL524236:PQL524301 QAH524236:QAH524301 QKD524236:QKD524301 QTZ524236:QTZ524301 RDV524236:RDV524301 RNR524236:RNR524301 RXN524236:RXN524301 SHJ524236:SHJ524301 SRF524236:SRF524301 TBB524236:TBB524301 TKX524236:TKX524301 TUT524236:TUT524301 UEP524236:UEP524301 UOL524236:UOL524301 UYH524236:UYH524301 VID524236:VID524301 VRZ524236:VRZ524301 WBV524236:WBV524301 WLR524236:WLR524301 WVN524236:WVN524301 F589773:F589838 JB589772:JB589837 SX589772:SX589837 ACT589772:ACT589837 AMP589772:AMP589837 AWL589772:AWL589837 BGH589772:BGH589837 BQD589772:BQD589837 BZZ589772:BZZ589837 CJV589772:CJV589837 CTR589772:CTR589837 DDN589772:DDN589837 DNJ589772:DNJ589837 DXF589772:DXF589837 EHB589772:EHB589837 EQX589772:EQX589837 FAT589772:FAT589837 FKP589772:FKP589837 FUL589772:FUL589837 GEH589772:GEH589837 GOD589772:GOD589837 GXZ589772:GXZ589837 HHV589772:HHV589837 HRR589772:HRR589837 IBN589772:IBN589837 ILJ589772:ILJ589837 IVF589772:IVF589837 JFB589772:JFB589837 JOX589772:JOX589837 JYT589772:JYT589837 KIP589772:KIP589837 KSL589772:KSL589837 LCH589772:LCH589837 LMD589772:LMD589837 LVZ589772:LVZ589837 MFV589772:MFV589837 MPR589772:MPR589837 MZN589772:MZN589837 NJJ589772:NJJ589837 NTF589772:NTF589837 ODB589772:ODB589837 OMX589772:OMX589837 OWT589772:OWT589837 PGP589772:PGP589837 PQL589772:PQL589837 QAH589772:QAH589837 QKD589772:QKD589837 QTZ589772:QTZ589837 RDV589772:RDV589837 RNR589772:RNR589837 RXN589772:RXN589837 SHJ589772:SHJ589837 SRF589772:SRF589837 TBB589772:TBB589837 TKX589772:TKX589837 TUT589772:TUT589837 UEP589772:UEP589837 UOL589772:UOL589837 UYH589772:UYH589837 VID589772:VID589837 VRZ589772:VRZ589837 WBV589772:WBV589837 WLR589772:WLR589837 WVN589772:WVN589837 F655309:F655374 JB655308:JB655373 SX655308:SX655373 ACT655308:ACT655373 AMP655308:AMP655373 AWL655308:AWL655373 BGH655308:BGH655373 BQD655308:BQD655373 BZZ655308:BZZ655373 CJV655308:CJV655373 CTR655308:CTR655373 DDN655308:DDN655373 DNJ655308:DNJ655373 DXF655308:DXF655373 EHB655308:EHB655373 EQX655308:EQX655373 FAT655308:FAT655373 FKP655308:FKP655373 FUL655308:FUL655373 GEH655308:GEH655373 GOD655308:GOD655373 GXZ655308:GXZ655373 HHV655308:HHV655373 HRR655308:HRR655373 IBN655308:IBN655373 ILJ655308:ILJ655373 IVF655308:IVF655373 JFB655308:JFB655373 JOX655308:JOX655373 JYT655308:JYT655373 KIP655308:KIP655373 KSL655308:KSL655373 LCH655308:LCH655373 LMD655308:LMD655373 LVZ655308:LVZ655373 MFV655308:MFV655373 MPR655308:MPR655373 MZN655308:MZN655373 NJJ655308:NJJ655373 NTF655308:NTF655373 ODB655308:ODB655373 OMX655308:OMX655373 OWT655308:OWT655373 PGP655308:PGP655373 PQL655308:PQL655373 QAH655308:QAH655373 QKD655308:QKD655373 QTZ655308:QTZ655373 RDV655308:RDV655373 RNR655308:RNR655373 RXN655308:RXN655373 SHJ655308:SHJ655373 SRF655308:SRF655373 TBB655308:TBB655373 TKX655308:TKX655373 TUT655308:TUT655373 UEP655308:UEP655373 UOL655308:UOL655373 UYH655308:UYH655373 VID655308:VID655373 VRZ655308:VRZ655373 WBV655308:WBV655373 WLR655308:WLR655373 WVN655308:WVN655373 F720845:F720910 JB720844:JB720909 SX720844:SX720909 ACT720844:ACT720909 AMP720844:AMP720909 AWL720844:AWL720909 BGH720844:BGH720909 BQD720844:BQD720909 BZZ720844:BZZ720909 CJV720844:CJV720909 CTR720844:CTR720909 DDN720844:DDN720909 DNJ720844:DNJ720909 DXF720844:DXF720909 EHB720844:EHB720909 EQX720844:EQX720909 FAT720844:FAT720909 FKP720844:FKP720909 FUL720844:FUL720909 GEH720844:GEH720909 GOD720844:GOD720909 GXZ720844:GXZ720909 HHV720844:HHV720909 HRR720844:HRR720909 IBN720844:IBN720909 ILJ720844:ILJ720909 IVF720844:IVF720909 JFB720844:JFB720909 JOX720844:JOX720909 JYT720844:JYT720909 KIP720844:KIP720909 KSL720844:KSL720909 LCH720844:LCH720909 LMD720844:LMD720909 LVZ720844:LVZ720909 MFV720844:MFV720909 MPR720844:MPR720909 MZN720844:MZN720909 NJJ720844:NJJ720909 NTF720844:NTF720909 ODB720844:ODB720909 OMX720844:OMX720909 OWT720844:OWT720909 PGP720844:PGP720909 PQL720844:PQL720909 QAH720844:QAH720909 QKD720844:QKD720909 QTZ720844:QTZ720909 RDV720844:RDV720909 RNR720844:RNR720909 RXN720844:RXN720909 SHJ720844:SHJ720909 SRF720844:SRF720909 TBB720844:TBB720909 TKX720844:TKX720909 TUT720844:TUT720909 UEP720844:UEP720909 UOL720844:UOL720909 UYH720844:UYH720909 VID720844:VID720909 VRZ720844:VRZ720909 WBV720844:WBV720909 WLR720844:WLR720909 WVN720844:WVN720909 F786381:F786446 JB786380:JB786445 SX786380:SX786445 ACT786380:ACT786445 AMP786380:AMP786445 AWL786380:AWL786445 BGH786380:BGH786445 BQD786380:BQD786445 BZZ786380:BZZ786445 CJV786380:CJV786445 CTR786380:CTR786445 DDN786380:DDN786445 DNJ786380:DNJ786445 DXF786380:DXF786445 EHB786380:EHB786445 EQX786380:EQX786445 FAT786380:FAT786445 FKP786380:FKP786445 FUL786380:FUL786445 GEH786380:GEH786445 GOD786380:GOD786445 GXZ786380:GXZ786445 HHV786380:HHV786445 HRR786380:HRR786445 IBN786380:IBN786445 ILJ786380:ILJ786445 IVF786380:IVF786445 JFB786380:JFB786445 JOX786380:JOX786445 JYT786380:JYT786445 KIP786380:KIP786445 KSL786380:KSL786445 LCH786380:LCH786445 LMD786380:LMD786445 LVZ786380:LVZ786445 MFV786380:MFV786445 MPR786380:MPR786445 MZN786380:MZN786445 NJJ786380:NJJ786445 NTF786380:NTF786445 ODB786380:ODB786445 OMX786380:OMX786445 OWT786380:OWT786445 PGP786380:PGP786445 PQL786380:PQL786445 QAH786380:QAH786445 QKD786380:QKD786445 QTZ786380:QTZ786445 RDV786380:RDV786445 RNR786380:RNR786445 RXN786380:RXN786445 SHJ786380:SHJ786445 SRF786380:SRF786445 TBB786380:TBB786445 TKX786380:TKX786445 TUT786380:TUT786445 UEP786380:UEP786445 UOL786380:UOL786445 UYH786380:UYH786445 VID786380:VID786445 VRZ786380:VRZ786445 WBV786380:WBV786445 WLR786380:WLR786445 WVN786380:WVN786445 F851917:F851982 JB851916:JB851981 SX851916:SX851981 ACT851916:ACT851981 AMP851916:AMP851981 AWL851916:AWL851981 BGH851916:BGH851981 BQD851916:BQD851981 BZZ851916:BZZ851981 CJV851916:CJV851981 CTR851916:CTR851981 DDN851916:DDN851981 DNJ851916:DNJ851981 DXF851916:DXF851981 EHB851916:EHB851981 EQX851916:EQX851981 FAT851916:FAT851981 FKP851916:FKP851981 FUL851916:FUL851981 GEH851916:GEH851981 GOD851916:GOD851981 GXZ851916:GXZ851981 HHV851916:HHV851981 HRR851916:HRR851981 IBN851916:IBN851981 ILJ851916:ILJ851981 IVF851916:IVF851981 JFB851916:JFB851981 JOX851916:JOX851981 JYT851916:JYT851981 KIP851916:KIP851981 KSL851916:KSL851981 LCH851916:LCH851981 LMD851916:LMD851981 LVZ851916:LVZ851981 MFV851916:MFV851981 MPR851916:MPR851981 MZN851916:MZN851981 NJJ851916:NJJ851981 NTF851916:NTF851981 ODB851916:ODB851981 OMX851916:OMX851981 OWT851916:OWT851981 PGP851916:PGP851981 PQL851916:PQL851981 QAH851916:QAH851981 QKD851916:QKD851981 QTZ851916:QTZ851981 RDV851916:RDV851981 RNR851916:RNR851981 RXN851916:RXN851981 SHJ851916:SHJ851981 SRF851916:SRF851981 TBB851916:TBB851981 TKX851916:TKX851981 TUT851916:TUT851981 UEP851916:UEP851981 UOL851916:UOL851981 UYH851916:UYH851981 VID851916:VID851981 VRZ851916:VRZ851981 WBV851916:WBV851981 WLR851916:WLR851981 WVN851916:WVN851981 F917453:F917518 JB917452:JB917517 SX917452:SX917517 ACT917452:ACT917517 AMP917452:AMP917517 AWL917452:AWL917517 BGH917452:BGH917517 BQD917452:BQD917517 BZZ917452:BZZ917517 CJV917452:CJV917517 CTR917452:CTR917517 DDN917452:DDN917517 DNJ917452:DNJ917517 DXF917452:DXF917517 EHB917452:EHB917517 EQX917452:EQX917517 FAT917452:FAT917517 FKP917452:FKP917517 FUL917452:FUL917517 GEH917452:GEH917517 GOD917452:GOD917517 GXZ917452:GXZ917517 HHV917452:HHV917517 HRR917452:HRR917517 IBN917452:IBN917517 ILJ917452:ILJ917517 IVF917452:IVF917517 JFB917452:JFB917517 JOX917452:JOX917517 JYT917452:JYT917517 KIP917452:KIP917517 KSL917452:KSL917517 LCH917452:LCH917517 LMD917452:LMD917517 LVZ917452:LVZ917517 MFV917452:MFV917517 MPR917452:MPR917517 MZN917452:MZN917517 NJJ917452:NJJ917517 NTF917452:NTF917517 ODB917452:ODB917517 OMX917452:OMX917517 OWT917452:OWT917517 PGP917452:PGP917517 PQL917452:PQL917517 QAH917452:QAH917517 QKD917452:QKD917517 QTZ917452:QTZ917517 RDV917452:RDV917517 RNR917452:RNR917517 RXN917452:RXN917517 SHJ917452:SHJ917517 SRF917452:SRF917517 TBB917452:TBB917517 TKX917452:TKX917517 TUT917452:TUT917517 UEP917452:UEP917517 UOL917452:UOL917517 UYH917452:UYH917517 VID917452:VID917517 VRZ917452:VRZ917517 WBV917452:WBV917517 WLR917452:WLR917517 WVN917452:WVN917517 F982989:F983054 JB982988:JB983053 SX982988:SX983053 ACT982988:ACT983053 AMP982988:AMP983053 AWL982988:AWL983053 BGH982988:BGH983053 BQD982988:BQD983053 BZZ982988:BZZ983053 CJV982988:CJV983053 CTR982988:CTR983053 DDN982988:DDN983053 DNJ982988:DNJ983053 DXF982988:DXF983053 EHB982988:EHB983053 EQX982988:EQX983053 FAT982988:FAT983053 FKP982988:FKP983053 FUL982988:FUL983053 GEH982988:GEH983053 GOD982988:GOD983053 GXZ982988:GXZ983053 HHV982988:HHV983053 HRR982988:HRR983053 IBN982988:IBN983053 ILJ982988:ILJ983053 IVF982988:IVF983053 JFB982988:JFB983053 JOX982988:JOX983053 JYT982988:JYT983053 KIP982988:KIP983053 KSL982988:KSL983053 LCH982988:LCH983053 LMD982988:LMD983053 LVZ982988:LVZ983053 MFV982988:MFV983053 MPR982988:MPR983053 MZN982988:MZN983053 NJJ982988:NJJ983053 NTF982988:NTF983053 ODB982988:ODB983053 OMX982988:OMX983053 OWT982988:OWT983053 PGP982988:PGP983053 PQL982988:PQL983053 QAH982988:QAH983053 QKD982988:QKD983053 QTZ982988:QTZ983053 RDV982988:RDV983053 RNR982988:RNR983053 RXN982988:RXN983053 SHJ982988:SHJ983053 SRF982988:SRF983053 TBB982988:TBB983053 TKX982988:TKX983053 TUT982988:TUT983053 UEP982988:UEP983053 UOL982988:UOL983053 UYH982988:UYH983053 VID982988:VID983053 VRZ982988:VRZ983053 WBV982988:WBV983053 WLR982988:WLR983053 WVN982988:WVN983053 F19:F139 SP23:SP52 SX7:SX22 SX53:SX138 ACL23:ACL52 ACT7:ACT22 ACT53:ACT138 AMH23:AMH52 AMP7:AMP22 AMP53:AMP138 AWD23:AWD52 AWL7:AWL22 AWL53:AWL138 BFZ23:BFZ52 BGH7:BGH22 BGH53:BGH138 BPV23:BPV52 BQD7:BQD22 BQD53:BQD138 BZR23:BZR52 BZZ7:BZZ22 BZZ53:BZZ138 CJN23:CJN52 CJV7:CJV22 CJV53:CJV138 CTJ23:CTJ52 CTR7:CTR22 CTR53:CTR138 DDF23:DDF52 DDN7:DDN22 DDN53:DDN138 DNB23:DNB52 DNJ7:DNJ22 DNJ53:DNJ138 DWX23:DWX52 DXF7:DXF22 DXF53:DXF138 EGT23:EGT52 EHB7:EHB22 EHB53:EHB138 EQP23:EQP52 EQX7:EQX22 EQX53:EQX138 FAL23:FAL52 FAT7:FAT22 FAT53:FAT138 FKH23:FKH52 FKP7:FKP22 FKP53:FKP138 FUD23:FUD52 FUL7:FUL22 FUL53:FUL138 GDZ23:GDZ52 GEH7:GEH22 GEH53:GEH138 GNV23:GNV52 GOD7:GOD22 GOD53:GOD138 GXR23:GXR52 GXZ7:GXZ22 GXZ53:GXZ138 HHN23:HHN52 HHV7:HHV22 HHV53:HHV138 HRJ23:HRJ52 HRR7:HRR22 HRR53:HRR138 IBF23:IBF52 IBN7:IBN22 IBN53:IBN138 ILB23:ILB52 ILJ7:ILJ22 ILJ53:ILJ138 IUX23:IUX52 IVF7:IVF22 IVF53:IVF138 JET23:JET52 JFB7:JFB22 JFB53:JFB138 JOP23:JOP52 JOX7:JOX22 JOX53:JOX138 JYL23:JYL52 JYT7:JYT22 JYT53:JYT138 KIH23:KIH52 KIP7:KIP22 KIP53:KIP138 KSD23:KSD52 KSL7:KSL22 KSL53:KSL138 LBZ23:LBZ52 LCH7:LCH22 LCH53:LCH138 LLV23:LLV52 LMD7:LMD22 LMD53:LMD138 LVR23:LVR52 LVZ7:LVZ22 LVZ53:LVZ138 MFN23:MFN52 MFV7:MFV22 MFV53:MFV138 MPJ23:MPJ52 MPR7:MPR22 MPR53:MPR138 MZF23:MZF52 MZN7:MZN22 MZN53:MZN138 NJB23:NJB52 NJJ7:NJJ22 NJJ53:NJJ138 NSX23:NSX52 NTF7:NTF22 NTF53:NTF138 OCT23:OCT52 ODB7:ODB22 ODB53:ODB138 OMP23:OMP52 OMX7:OMX22 OMX53:OMX138 OWL23:OWL52 OWT7:OWT22 OWT53:OWT138 PGH23:PGH52 PGP7:PGP22 PGP53:PGP138 PQD23:PQD52 PQL7:PQL22 PQL53:PQL138 PZZ23:PZZ52 QAH7:QAH22 QAH53:QAH138 QJV23:QJV52 QKD7:QKD22 QKD53:QKD138 QTR23:QTR52 QTZ7:QTZ22 QTZ53:QTZ138 RDN23:RDN52 RDV7:RDV22 RDV53:RDV138 RNJ23:RNJ52 RNR7:RNR22 RNR53:RNR138 RXF23:RXF52 RXN7:RXN22 RXN53:RXN138 SHB23:SHB52 SHJ7:SHJ22 SHJ53:SHJ138 SQX23:SQX52 SRF7:SRF22 SRF53:SRF138 TAT23:TAT52 TBB7:TBB22 TBB53:TBB138 TKP23:TKP52 TKX7:TKX22 TKX53:TKX138 TUL23:TUL52 TUT7:TUT22 TUT53:TUT138 UEH23:UEH52 UEP7:UEP22 UEP53:UEP138 UOD23:UOD52 UOL7:UOL22 UOL53:UOL138 UXZ23:UXZ52 UYH7:UYH22 UYH53:UYH138 VHV23:VHV52 VID7:VID22 VID53:VID138 VRR23:VRR52 VRZ7:VRZ22 VRZ53:VRZ138 WBN23:WBN52 WBV7:WBV22 WBV53:WBV138 WLJ23:WLJ52 WLR7:WLR22 WLR53:WLR138 WVF23:WVF52 WVN7:WVN22 WVN53:WVN138 IT23:IT52 JB7:JB22 JB53:JB138 F7:F1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"/>
  <sheetViews>
    <sheetView workbookViewId="0">
      <selection activeCell="C30" sqref="C30"/>
    </sheetView>
  </sheetViews>
  <sheetFormatPr defaultRowHeight="12.75"/>
  <cols>
    <col min="1" max="1" width="48.5703125" style="1" customWidth="1"/>
    <col min="2" max="2" width="29.42578125" style="1" customWidth="1"/>
    <col min="3" max="3" width="31.5703125" style="1" customWidth="1"/>
    <col min="4" max="4" width="53.140625" style="1" customWidth="1"/>
    <col min="5" max="5" width="41.57031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262" t="s">
        <v>151</v>
      </c>
      <c r="C2" s="262"/>
      <c r="D2" s="262"/>
      <c r="E2" s="262"/>
      <c r="F2" s="262"/>
      <c r="G2" s="21"/>
      <c r="H2" s="7"/>
      <c r="I2" s="19"/>
      <c r="J2" s="20" t="s">
        <v>14</v>
      </c>
    </row>
    <row r="3" spans="1:10" s="20" customFormat="1">
      <c r="A3" s="46" t="s">
        <v>15</v>
      </c>
      <c r="B3" s="262" t="s">
        <v>151</v>
      </c>
      <c r="C3" s="262"/>
      <c r="D3" s="262"/>
      <c r="E3" s="262"/>
      <c r="F3" s="262"/>
      <c r="G3" s="21"/>
      <c r="H3" s="7"/>
      <c r="I3" s="19"/>
      <c r="J3" s="20" t="s">
        <v>16</v>
      </c>
    </row>
    <row r="4" spans="1:10" s="20" customFormat="1">
      <c r="A4" s="45" t="s">
        <v>17</v>
      </c>
      <c r="B4" s="262" t="s">
        <v>114</v>
      </c>
      <c r="C4" s="262"/>
      <c r="D4" s="262"/>
      <c r="E4" s="262"/>
      <c r="F4" s="262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263" t="s">
        <v>20</v>
      </c>
      <c r="F5" s="263"/>
      <c r="G5" s="26"/>
      <c r="H5" s="26"/>
      <c r="I5" s="27"/>
      <c r="J5" s="20" t="s">
        <v>21</v>
      </c>
    </row>
    <row r="6" spans="1:10" s="20" customFormat="1" ht="13.5" thickBot="1">
      <c r="A6" s="59">
        <f>COUNTIF(F10:F1002,"Pass")</f>
        <v>24</v>
      </c>
      <c r="B6" s="28">
        <f>COUNTIF(F10:F1002,"Fail")</f>
        <v>0</v>
      </c>
      <c r="C6" s="28">
        <f>E6-D6-B6-A6</f>
        <v>0</v>
      </c>
      <c r="D6" s="29">
        <f>COUNTIF(F$10:F$1002,"N/A")</f>
        <v>0</v>
      </c>
      <c r="E6" s="264">
        <f>COUNTA(A10:A1002)</f>
        <v>24</v>
      </c>
      <c r="F6" s="264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148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179</v>
      </c>
      <c r="B10" s="115" t="s">
        <v>125</v>
      </c>
      <c r="C10" s="38"/>
      <c r="D10" s="108" t="s">
        <v>47</v>
      </c>
      <c r="E10" s="61"/>
      <c r="F10" s="38" t="s">
        <v>14</v>
      </c>
      <c r="G10" s="38"/>
      <c r="H10" s="39"/>
      <c r="I10" s="40"/>
    </row>
    <row r="11" spans="1:10" s="41" customFormat="1" ht="38.25" customHeight="1">
      <c r="A11" s="38" t="s">
        <v>180</v>
      </c>
      <c r="B11" s="148" t="s">
        <v>117</v>
      </c>
      <c r="C11" s="38"/>
      <c r="D11" s="108" t="s">
        <v>47</v>
      </c>
      <c r="E11" s="61"/>
      <c r="F11" s="38" t="s">
        <v>14</v>
      </c>
      <c r="G11" s="38"/>
      <c r="H11" s="39"/>
      <c r="I11" s="40"/>
    </row>
    <row r="12" spans="1:10" s="41" customFormat="1" ht="25.5">
      <c r="A12" s="38" t="s">
        <v>181</v>
      </c>
      <c r="B12" s="115" t="s">
        <v>126</v>
      </c>
      <c r="C12" s="132"/>
      <c r="D12" s="108" t="s">
        <v>118</v>
      </c>
      <c r="E12" s="137"/>
      <c r="F12" s="38" t="s">
        <v>14</v>
      </c>
      <c r="G12" s="132"/>
      <c r="H12" s="142"/>
      <c r="I12" s="40"/>
    </row>
    <row r="13" spans="1:10" s="41" customFormat="1" ht="25.5">
      <c r="A13" s="38" t="s">
        <v>182</v>
      </c>
      <c r="B13" s="148" t="s">
        <v>127</v>
      </c>
      <c r="C13" s="143"/>
      <c r="D13" s="134" t="s">
        <v>118</v>
      </c>
      <c r="E13" s="143"/>
      <c r="F13" s="38" t="s">
        <v>14</v>
      </c>
      <c r="G13" s="143"/>
      <c r="H13" s="143"/>
      <c r="I13" s="40"/>
    </row>
    <row r="14" spans="1:10" s="41" customFormat="1" ht="25.5">
      <c r="A14" s="38" t="s">
        <v>183</v>
      </c>
      <c r="B14" s="141" t="s">
        <v>128</v>
      </c>
      <c r="C14" s="141"/>
      <c r="D14" s="140" t="s">
        <v>129</v>
      </c>
      <c r="E14" s="140"/>
      <c r="F14" s="38" t="s">
        <v>14</v>
      </c>
      <c r="G14" s="141"/>
      <c r="H14" s="141"/>
      <c r="I14" s="40"/>
    </row>
    <row r="15" spans="1:10" s="41" customFormat="1" ht="21.75" customHeight="1">
      <c r="A15" s="38" t="s">
        <v>184</v>
      </c>
      <c r="B15" s="141" t="s">
        <v>120</v>
      </c>
      <c r="C15" s="141"/>
      <c r="D15" s="140" t="s">
        <v>168</v>
      </c>
      <c r="E15" s="140" t="s">
        <v>132</v>
      </c>
      <c r="F15" s="38" t="s">
        <v>14</v>
      </c>
      <c r="G15" s="141"/>
      <c r="H15" s="141"/>
      <c r="I15" s="40"/>
    </row>
    <row r="16" spans="1:10" s="20" customFormat="1" ht="27" customHeight="1">
      <c r="A16" s="38" t="s">
        <v>185</v>
      </c>
      <c r="B16" s="64" t="s">
        <v>121</v>
      </c>
      <c r="C16" s="64"/>
      <c r="D16" s="64" t="s">
        <v>122</v>
      </c>
      <c r="E16" s="140" t="s">
        <v>132</v>
      </c>
      <c r="F16" s="38" t="s">
        <v>14</v>
      </c>
      <c r="G16" s="133"/>
      <c r="H16" s="64"/>
      <c r="I16" s="37"/>
    </row>
    <row r="17" spans="1:9" ht="43.5" customHeight="1">
      <c r="A17" s="38" t="s">
        <v>186</v>
      </c>
      <c r="B17" s="146" t="s">
        <v>167</v>
      </c>
      <c r="C17" s="64"/>
      <c r="D17" s="144" t="s">
        <v>171</v>
      </c>
      <c r="E17" s="64"/>
      <c r="F17" s="38" t="s">
        <v>14</v>
      </c>
      <c r="G17" s="133"/>
      <c r="H17" s="64"/>
      <c r="I17" s="40"/>
    </row>
    <row r="18" spans="1:9" ht="32.25" customHeight="1">
      <c r="A18" s="38" t="s">
        <v>187</v>
      </c>
      <c r="B18" s="145" t="s">
        <v>169</v>
      </c>
      <c r="C18" s="64"/>
      <c r="D18" s="144" t="s">
        <v>172</v>
      </c>
      <c r="E18" s="64"/>
      <c r="F18" s="38" t="s">
        <v>14</v>
      </c>
      <c r="G18" s="133"/>
      <c r="H18" s="64"/>
      <c r="I18" s="40"/>
    </row>
    <row r="19" spans="1:9" ht="46.5" customHeight="1">
      <c r="A19" s="38" t="s">
        <v>188</v>
      </c>
      <c r="B19" s="146" t="s">
        <v>170</v>
      </c>
      <c r="C19" s="64"/>
      <c r="D19" s="144" t="s">
        <v>173</v>
      </c>
      <c r="E19" s="64"/>
      <c r="F19" s="38" t="s">
        <v>14</v>
      </c>
      <c r="G19" s="133"/>
      <c r="H19" s="64"/>
      <c r="I19" s="40"/>
    </row>
    <row r="20" spans="1:9" ht="61.5" customHeight="1">
      <c r="A20" s="38" t="s">
        <v>189</v>
      </c>
      <c r="B20" s="64" t="s">
        <v>174</v>
      </c>
      <c r="C20" s="64"/>
      <c r="D20" s="144" t="s">
        <v>175</v>
      </c>
      <c r="E20" s="64"/>
      <c r="F20" s="38" t="s">
        <v>14</v>
      </c>
      <c r="G20" s="64"/>
      <c r="H20" s="64"/>
      <c r="I20" s="40"/>
    </row>
    <row r="21" spans="1:9" ht="71.25" customHeight="1">
      <c r="A21" s="38" t="s">
        <v>190</v>
      </c>
      <c r="B21" s="150" t="s">
        <v>176</v>
      </c>
      <c r="C21" s="64"/>
      <c r="D21" s="150" t="s">
        <v>177</v>
      </c>
      <c r="E21" s="147" t="s">
        <v>132</v>
      </c>
      <c r="F21" s="38" t="s">
        <v>14</v>
      </c>
      <c r="G21" s="64"/>
      <c r="H21" s="64"/>
      <c r="I21" s="40"/>
    </row>
    <row r="22" spans="1:9" ht="25.5">
      <c r="A22" s="38" t="s">
        <v>191</v>
      </c>
      <c r="B22" s="150" t="s">
        <v>199</v>
      </c>
      <c r="C22" s="64"/>
      <c r="D22" s="150" t="s">
        <v>129</v>
      </c>
      <c r="E22" s="147" t="s">
        <v>132</v>
      </c>
      <c r="F22" s="38" t="s">
        <v>14</v>
      </c>
      <c r="G22" s="64"/>
      <c r="H22" s="64"/>
      <c r="I22" s="40"/>
    </row>
    <row r="23" spans="1:9" s="20" customFormat="1" ht="25.5">
      <c r="A23" s="38" t="s">
        <v>198</v>
      </c>
      <c r="B23" s="64" t="s">
        <v>178</v>
      </c>
      <c r="C23" s="64"/>
      <c r="D23" s="144" t="s">
        <v>129</v>
      </c>
      <c r="E23" s="147" t="s">
        <v>132</v>
      </c>
      <c r="F23" s="38" t="s">
        <v>14</v>
      </c>
      <c r="G23" s="64"/>
      <c r="H23" s="64"/>
    </row>
    <row r="24" spans="1:9" s="41" customFormat="1">
      <c r="A24" s="135"/>
      <c r="B24" s="136" t="s">
        <v>119</v>
      </c>
      <c r="C24" s="130"/>
      <c r="D24" s="130"/>
      <c r="E24" s="130"/>
      <c r="F24" s="130"/>
      <c r="G24" s="130"/>
      <c r="H24" s="131"/>
    </row>
    <row r="25" spans="1:9" s="41" customFormat="1" ht="51">
      <c r="A25" s="38" t="s">
        <v>192</v>
      </c>
      <c r="B25" s="38" t="s">
        <v>200</v>
      </c>
      <c r="C25" s="38" t="s">
        <v>201</v>
      </c>
      <c r="D25" s="62" t="s">
        <v>206</v>
      </c>
      <c r="E25" s="147" t="s">
        <v>132</v>
      </c>
      <c r="F25" s="38" t="s">
        <v>14</v>
      </c>
      <c r="G25" s="38"/>
      <c r="H25" s="60"/>
    </row>
    <row r="26" spans="1:9" s="41" customFormat="1" ht="51">
      <c r="A26" s="38" t="s">
        <v>193</v>
      </c>
      <c r="B26" s="38" t="s">
        <v>200</v>
      </c>
      <c r="C26" s="38" t="s">
        <v>203</v>
      </c>
      <c r="D26" s="62" t="s">
        <v>204</v>
      </c>
      <c r="E26" s="147" t="s">
        <v>132</v>
      </c>
      <c r="F26" s="38" t="s">
        <v>14</v>
      </c>
      <c r="G26" s="38"/>
      <c r="H26" s="60"/>
    </row>
    <row r="27" spans="1:9" s="41" customFormat="1" ht="51">
      <c r="A27" s="38" t="s">
        <v>194</v>
      </c>
      <c r="B27" s="38" t="s">
        <v>200</v>
      </c>
      <c r="C27" s="38" t="s">
        <v>205</v>
      </c>
      <c r="D27" s="62" t="s">
        <v>202</v>
      </c>
      <c r="E27" s="147" t="s">
        <v>132</v>
      </c>
      <c r="F27" s="38" t="s">
        <v>14</v>
      </c>
      <c r="G27" s="38"/>
      <c r="H27" s="60"/>
    </row>
    <row r="28" spans="1:9" s="41" customFormat="1" ht="25.5">
      <c r="A28" s="38" t="s">
        <v>195</v>
      </c>
      <c r="B28" s="38" t="s">
        <v>200</v>
      </c>
      <c r="C28" s="38" t="s">
        <v>207</v>
      </c>
      <c r="D28" s="62" t="s">
        <v>208</v>
      </c>
      <c r="E28" s="147" t="s">
        <v>132</v>
      </c>
      <c r="F28" s="38" t="s">
        <v>14</v>
      </c>
      <c r="G28" s="38"/>
      <c r="H28" s="60"/>
    </row>
    <row r="29" spans="1:9" s="41" customFormat="1" ht="38.25">
      <c r="A29" s="38" t="s">
        <v>196</v>
      </c>
      <c r="B29" s="38" t="s">
        <v>212</v>
      </c>
      <c r="C29" s="38" t="s">
        <v>213</v>
      </c>
      <c r="D29" s="62" t="s">
        <v>214</v>
      </c>
      <c r="E29" s="147"/>
      <c r="F29" s="38" t="s">
        <v>14</v>
      </c>
      <c r="G29" s="38"/>
      <c r="H29" s="60"/>
    </row>
    <row r="30" spans="1:9" s="41" customFormat="1" ht="25.5">
      <c r="A30" s="38" t="s">
        <v>197</v>
      </c>
      <c r="B30" s="38" t="s">
        <v>209</v>
      </c>
      <c r="C30" s="38" t="s">
        <v>210</v>
      </c>
      <c r="D30" s="62" t="s">
        <v>211</v>
      </c>
      <c r="E30" s="147" t="s">
        <v>132</v>
      </c>
      <c r="F30" s="38" t="s">
        <v>14</v>
      </c>
      <c r="G30" s="38"/>
      <c r="H30" s="60"/>
    </row>
    <row r="31" spans="1:9" s="41" customFormat="1" ht="51">
      <c r="A31" s="38" t="s">
        <v>215</v>
      </c>
      <c r="B31" s="38" t="s">
        <v>135</v>
      </c>
      <c r="C31" s="38" t="s">
        <v>140</v>
      </c>
      <c r="D31" s="62" t="s">
        <v>141</v>
      </c>
      <c r="E31" s="61"/>
      <c r="F31" s="38" t="s">
        <v>14</v>
      </c>
      <c r="G31" s="38"/>
      <c r="H31" s="60"/>
    </row>
    <row r="32" spans="1:9" s="41" customFormat="1" ht="63.75">
      <c r="A32" s="38" t="s">
        <v>217</v>
      </c>
      <c r="B32" s="38" t="s">
        <v>135</v>
      </c>
      <c r="C32" s="38" t="s">
        <v>142</v>
      </c>
      <c r="D32" s="62" t="s">
        <v>143</v>
      </c>
      <c r="E32" s="139"/>
      <c r="F32" s="38" t="s">
        <v>14</v>
      </c>
      <c r="G32" s="38"/>
      <c r="H32" s="60"/>
    </row>
    <row r="33" spans="1:9" s="41" customFormat="1" ht="51">
      <c r="A33" s="38" t="s">
        <v>216</v>
      </c>
      <c r="B33" s="38" t="s">
        <v>135</v>
      </c>
      <c r="C33" s="38" t="s">
        <v>144</v>
      </c>
      <c r="D33" s="62" t="s">
        <v>145</v>
      </c>
      <c r="E33" s="61"/>
      <c r="F33" s="63" t="s">
        <v>14</v>
      </c>
      <c r="G33" s="38"/>
      <c r="H33" s="60"/>
    </row>
    <row r="34" spans="1:9" s="41" customFormat="1" ht="63.75">
      <c r="A34" s="38" t="s">
        <v>218</v>
      </c>
      <c r="B34" s="38" t="s">
        <v>135</v>
      </c>
      <c r="C34" s="38" t="s">
        <v>146</v>
      </c>
      <c r="D34" s="62" t="s">
        <v>147</v>
      </c>
      <c r="E34" s="147" t="s">
        <v>132</v>
      </c>
      <c r="F34" s="66" t="s">
        <v>14</v>
      </c>
      <c r="G34" s="152"/>
      <c r="H34" s="60"/>
    </row>
    <row r="35" spans="1:9" s="41" customFormat="1">
      <c r="A35" s="37"/>
      <c r="B35" s="20"/>
      <c r="C35" s="20"/>
      <c r="D35" s="20"/>
      <c r="E35" s="20"/>
      <c r="F35" s="114"/>
      <c r="G35" s="20"/>
      <c r="H35" s="20"/>
    </row>
    <row r="36" spans="1:9" s="41" customFormat="1">
      <c r="A36" s="40"/>
      <c r="F36" s="151"/>
    </row>
    <row r="37" spans="1:9" s="41" customFormat="1">
      <c r="A37" s="40"/>
    </row>
    <row r="38" spans="1:9" s="41" customFormat="1">
      <c r="A38" s="40"/>
    </row>
    <row r="39" spans="1:9" s="20" customFormat="1">
      <c r="A39" s="40"/>
      <c r="B39" s="41"/>
      <c r="C39" s="41"/>
      <c r="D39" s="41"/>
      <c r="E39" s="41"/>
      <c r="F39" s="41"/>
      <c r="G39" s="41"/>
      <c r="H39" s="41"/>
    </row>
    <row r="40" spans="1:9">
      <c r="A40" s="40"/>
      <c r="B40" s="41"/>
      <c r="C40" s="41"/>
      <c r="D40" s="41"/>
      <c r="E40" s="41"/>
      <c r="F40" s="41"/>
      <c r="G40" s="41"/>
      <c r="H40" s="41"/>
      <c r="I40" s="1"/>
    </row>
    <row r="41" spans="1:9">
      <c r="A41" s="40"/>
      <c r="B41" s="41"/>
      <c r="C41" s="41"/>
      <c r="D41" s="41"/>
      <c r="E41" s="41"/>
      <c r="F41" s="41"/>
      <c r="G41" s="41"/>
      <c r="H41" s="41"/>
      <c r="I41" s="1"/>
    </row>
    <row r="42" spans="1:9">
      <c r="A42" s="40"/>
      <c r="B42" s="41"/>
      <c r="C42" s="41"/>
      <c r="D42" s="41"/>
      <c r="E42" s="41"/>
      <c r="F42" s="41"/>
      <c r="G42" s="41"/>
      <c r="H42" s="41"/>
      <c r="I42" s="1"/>
    </row>
    <row r="43" spans="1:9">
      <c r="A43" s="40"/>
      <c r="B43" s="41"/>
      <c r="C43" s="41"/>
      <c r="D43" s="41"/>
      <c r="E43" s="41"/>
      <c r="F43" s="41"/>
      <c r="G43" s="41"/>
      <c r="H43" s="41"/>
      <c r="I43" s="1"/>
    </row>
    <row r="44" spans="1:9">
      <c r="A44" s="40"/>
      <c r="B44" s="41"/>
      <c r="C44" s="41"/>
      <c r="D44" s="41"/>
      <c r="E44" s="41"/>
      <c r="F44" s="41"/>
      <c r="G44" s="41"/>
      <c r="H44" s="41"/>
      <c r="I44" s="1"/>
    </row>
    <row r="45" spans="1:9">
      <c r="A45" s="40"/>
      <c r="B45" s="41"/>
      <c r="C45" s="41"/>
      <c r="D45" s="41"/>
      <c r="E45" s="41"/>
      <c r="F45" s="41"/>
      <c r="G45" s="41"/>
      <c r="H45" s="41"/>
      <c r="I45" s="1"/>
    </row>
    <row r="46" spans="1:9">
      <c r="A46" s="40"/>
      <c r="B46" s="41"/>
      <c r="C46" s="41"/>
      <c r="D46" s="41"/>
      <c r="E46" s="41"/>
      <c r="F46" s="41"/>
      <c r="G46" s="41"/>
      <c r="H46" s="41"/>
      <c r="I46" s="1"/>
    </row>
    <row r="47" spans="1:9">
      <c r="A47" s="40"/>
      <c r="B47" s="41"/>
      <c r="C47" s="41"/>
      <c r="D47" s="41"/>
      <c r="E47" s="41"/>
      <c r="F47" s="41"/>
      <c r="G47" s="41"/>
      <c r="H47" s="41"/>
      <c r="I47" s="1"/>
    </row>
    <row r="48" spans="1:9">
      <c r="A48" s="40"/>
      <c r="B48" s="41"/>
      <c r="C48" s="41"/>
      <c r="D48" s="41"/>
      <c r="E48" s="41"/>
      <c r="F48" s="41"/>
      <c r="G48" s="41"/>
      <c r="H48" s="41"/>
      <c r="I48" s="1"/>
    </row>
    <row r="49" spans="1:9">
      <c r="A49" s="40"/>
      <c r="B49" s="41"/>
      <c r="C49" s="41"/>
      <c r="D49" s="41"/>
      <c r="E49" s="41"/>
      <c r="F49" s="41"/>
      <c r="G49" s="41"/>
      <c r="H49" s="41"/>
      <c r="I49" s="1"/>
    </row>
    <row r="50" spans="1:9">
      <c r="A50" s="40"/>
      <c r="B50" s="41"/>
      <c r="C50" s="41"/>
      <c r="D50" s="41"/>
      <c r="E50" s="41"/>
      <c r="F50" s="41"/>
      <c r="G50" s="41"/>
      <c r="H50" s="41"/>
      <c r="I50" s="1"/>
    </row>
    <row r="51" spans="1:9">
      <c r="A51" s="37"/>
      <c r="B51" s="20"/>
      <c r="C51" s="20"/>
      <c r="D51" s="20"/>
      <c r="E51" s="20"/>
      <c r="F51" s="20"/>
      <c r="G51" s="20"/>
      <c r="H51" s="20"/>
      <c r="I51" s="1"/>
    </row>
    <row r="52" spans="1:9">
      <c r="A52" s="40"/>
      <c r="G52" s="1"/>
      <c r="I52" s="1"/>
    </row>
    <row r="53" spans="1:9">
      <c r="A53" s="43"/>
      <c r="G53" s="1"/>
    </row>
    <row r="54" spans="1:9">
      <c r="A54" s="43"/>
      <c r="G54" s="1"/>
    </row>
    <row r="55" spans="1:9">
      <c r="A55" s="43"/>
      <c r="G55" s="1"/>
    </row>
    <row r="56" spans="1:9">
      <c r="A56" s="43"/>
      <c r="G56" s="1"/>
    </row>
    <row r="57" spans="1:9">
      <c r="A57" s="43"/>
      <c r="G57" s="1"/>
    </row>
    <row r="58" spans="1:9">
      <c r="A58" s="43"/>
      <c r="G58" s="1"/>
    </row>
    <row r="59" spans="1:9">
      <c r="A59" s="43"/>
      <c r="G59" s="1"/>
    </row>
    <row r="60" spans="1:9">
      <c r="A60" s="43"/>
      <c r="G60" s="1"/>
    </row>
    <row r="61" spans="1:9">
      <c r="A61" s="43"/>
      <c r="G61" s="1"/>
    </row>
    <row r="62" spans="1:9">
      <c r="G62" s="1"/>
    </row>
    <row r="63" spans="1:9">
      <c r="G63" s="1"/>
    </row>
    <row r="64" spans="1:9">
      <c r="G6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88:F65491 JB65478:JB65481 SX65478:SX65481 ACT65478:ACT65481 AMP65478:AMP65481 AWL65478:AWL65481 BGH65478:BGH65481 BQD65478:BQD65481 BZZ65478:BZZ65481 CJV65478:CJV65481 CTR65478:CTR65481 DDN65478:DDN65481 DNJ65478:DNJ65481 DXF65478:DXF65481 EHB65478:EHB65481 EQX65478:EQX65481 FAT65478:FAT65481 FKP65478:FKP65481 FUL65478:FUL65481 GEH65478:GEH65481 GOD65478:GOD65481 GXZ65478:GXZ65481 HHV65478:HHV65481 HRR65478:HRR65481 IBN65478:IBN65481 ILJ65478:ILJ65481 IVF65478:IVF65481 JFB65478:JFB65481 JOX65478:JOX65481 JYT65478:JYT65481 KIP65478:KIP65481 KSL65478:KSL65481 LCH65478:LCH65481 LMD65478:LMD65481 LVZ65478:LVZ65481 MFV65478:MFV65481 MPR65478:MPR65481 MZN65478:MZN65481 NJJ65478:NJJ65481 NTF65478:NTF65481 ODB65478:ODB65481 OMX65478:OMX65481 OWT65478:OWT65481 PGP65478:PGP65481 PQL65478:PQL65481 QAH65478:QAH65481 QKD65478:QKD65481 QTZ65478:QTZ65481 RDV65478:RDV65481 RNR65478:RNR65481 RXN65478:RXN65481 SHJ65478:SHJ65481 SRF65478:SRF65481 TBB65478:TBB65481 TKX65478:TKX65481 TUT65478:TUT65481 UEP65478:UEP65481 UOL65478:UOL65481 UYH65478:UYH65481 VID65478:VID65481 VRZ65478:VRZ65481 WBV65478:WBV65481 WLR65478:WLR65481 WVN65478:WVN65481 F131024:F131027 JB131014:JB131017 SX131014:SX131017 ACT131014:ACT131017 AMP131014:AMP131017 AWL131014:AWL131017 BGH131014:BGH131017 BQD131014:BQD131017 BZZ131014:BZZ131017 CJV131014:CJV131017 CTR131014:CTR131017 DDN131014:DDN131017 DNJ131014:DNJ131017 DXF131014:DXF131017 EHB131014:EHB131017 EQX131014:EQX131017 FAT131014:FAT131017 FKP131014:FKP131017 FUL131014:FUL131017 GEH131014:GEH131017 GOD131014:GOD131017 GXZ131014:GXZ131017 HHV131014:HHV131017 HRR131014:HRR131017 IBN131014:IBN131017 ILJ131014:ILJ131017 IVF131014:IVF131017 JFB131014:JFB131017 JOX131014:JOX131017 JYT131014:JYT131017 KIP131014:KIP131017 KSL131014:KSL131017 LCH131014:LCH131017 LMD131014:LMD131017 LVZ131014:LVZ131017 MFV131014:MFV131017 MPR131014:MPR131017 MZN131014:MZN131017 NJJ131014:NJJ131017 NTF131014:NTF131017 ODB131014:ODB131017 OMX131014:OMX131017 OWT131014:OWT131017 PGP131014:PGP131017 PQL131014:PQL131017 QAH131014:QAH131017 QKD131014:QKD131017 QTZ131014:QTZ131017 RDV131014:RDV131017 RNR131014:RNR131017 RXN131014:RXN131017 SHJ131014:SHJ131017 SRF131014:SRF131017 TBB131014:TBB131017 TKX131014:TKX131017 TUT131014:TUT131017 UEP131014:UEP131017 UOL131014:UOL131017 UYH131014:UYH131017 VID131014:VID131017 VRZ131014:VRZ131017 WBV131014:WBV131017 WLR131014:WLR131017 WVN131014:WVN131017 F196560:F196563 JB196550:JB196553 SX196550:SX196553 ACT196550:ACT196553 AMP196550:AMP196553 AWL196550:AWL196553 BGH196550:BGH196553 BQD196550:BQD196553 BZZ196550:BZZ196553 CJV196550:CJV196553 CTR196550:CTR196553 DDN196550:DDN196553 DNJ196550:DNJ196553 DXF196550:DXF196553 EHB196550:EHB196553 EQX196550:EQX196553 FAT196550:FAT196553 FKP196550:FKP196553 FUL196550:FUL196553 GEH196550:GEH196553 GOD196550:GOD196553 GXZ196550:GXZ196553 HHV196550:HHV196553 HRR196550:HRR196553 IBN196550:IBN196553 ILJ196550:ILJ196553 IVF196550:IVF196553 JFB196550:JFB196553 JOX196550:JOX196553 JYT196550:JYT196553 KIP196550:KIP196553 KSL196550:KSL196553 LCH196550:LCH196553 LMD196550:LMD196553 LVZ196550:LVZ196553 MFV196550:MFV196553 MPR196550:MPR196553 MZN196550:MZN196553 NJJ196550:NJJ196553 NTF196550:NTF196553 ODB196550:ODB196553 OMX196550:OMX196553 OWT196550:OWT196553 PGP196550:PGP196553 PQL196550:PQL196553 QAH196550:QAH196553 QKD196550:QKD196553 QTZ196550:QTZ196553 RDV196550:RDV196553 RNR196550:RNR196553 RXN196550:RXN196553 SHJ196550:SHJ196553 SRF196550:SRF196553 TBB196550:TBB196553 TKX196550:TKX196553 TUT196550:TUT196553 UEP196550:UEP196553 UOL196550:UOL196553 UYH196550:UYH196553 VID196550:VID196553 VRZ196550:VRZ196553 WBV196550:WBV196553 WLR196550:WLR196553 WVN196550:WVN196553 F262096:F262099 JB262086:JB262089 SX262086:SX262089 ACT262086:ACT262089 AMP262086:AMP262089 AWL262086:AWL262089 BGH262086:BGH262089 BQD262086:BQD262089 BZZ262086:BZZ262089 CJV262086:CJV262089 CTR262086:CTR262089 DDN262086:DDN262089 DNJ262086:DNJ262089 DXF262086:DXF262089 EHB262086:EHB262089 EQX262086:EQX262089 FAT262086:FAT262089 FKP262086:FKP262089 FUL262086:FUL262089 GEH262086:GEH262089 GOD262086:GOD262089 GXZ262086:GXZ262089 HHV262086:HHV262089 HRR262086:HRR262089 IBN262086:IBN262089 ILJ262086:ILJ262089 IVF262086:IVF262089 JFB262086:JFB262089 JOX262086:JOX262089 JYT262086:JYT262089 KIP262086:KIP262089 KSL262086:KSL262089 LCH262086:LCH262089 LMD262086:LMD262089 LVZ262086:LVZ262089 MFV262086:MFV262089 MPR262086:MPR262089 MZN262086:MZN262089 NJJ262086:NJJ262089 NTF262086:NTF262089 ODB262086:ODB262089 OMX262086:OMX262089 OWT262086:OWT262089 PGP262086:PGP262089 PQL262086:PQL262089 QAH262086:QAH262089 QKD262086:QKD262089 QTZ262086:QTZ262089 RDV262086:RDV262089 RNR262086:RNR262089 RXN262086:RXN262089 SHJ262086:SHJ262089 SRF262086:SRF262089 TBB262086:TBB262089 TKX262086:TKX262089 TUT262086:TUT262089 UEP262086:UEP262089 UOL262086:UOL262089 UYH262086:UYH262089 VID262086:VID262089 VRZ262086:VRZ262089 WBV262086:WBV262089 WLR262086:WLR262089 WVN262086:WVN262089 F327632:F327635 JB327622:JB327625 SX327622:SX327625 ACT327622:ACT327625 AMP327622:AMP327625 AWL327622:AWL327625 BGH327622:BGH327625 BQD327622:BQD327625 BZZ327622:BZZ327625 CJV327622:CJV327625 CTR327622:CTR327625 DDN327622:DDN327625 DNJ327622:DNJ327625 DXF327622:DXF327625 EHB327622:EHB327625 EQX327622:EQX327625 FAT327622:FAT327625 FKP327622:FKP327625 FUL327622:FUL327625 GEH327622:GEH327625 GOD327622:GOD327625 GXZ327622:GXZ327625 HHV327622:HHV327625 HRR327622:HRR327625 IBN327622:IBN327625 ILJ327622:ILJ327625 IVF327622:IVF327625 JFB327622:JFB327625 JOX327622:JOX327625 JYT327622:JYT327625 KIP327622:KIP327625 KSL327622:KSL327625 LCH327622:LCH327625 LMD327622:LMD327625 LVZ327622:LVZ327625 MFV327622:MFV327625 MPR327622:MPR327625 MZN327622:MZN327625 NJJ327622:NJJ327625 NTF327622:NTF327625 ODB327622:ODB327625 OMX327622:OMX327625 OWT327622:OWT327625 PGP327622:PGP327625 PQL327622:PQL327625 QAH327622:QAH327625 QKD327622:QKD327625 QTZ327622:QTZ327625 RDV327622:RDV327625 RNR327622:RNR327625 RXN327622:RXN327625 SHJ327622:SHJ327625 SRF327622:SRF327625 TBB327622:TBB327625 TKX327622:TKX327625 TUT327622:TUT327625 UEP327622:UEP327625 UOL327622:UOL327625 UYH327622:UYH327625 VID327622:VID327625 VRZ327622:VRZ327625 WBV327622:WBV327625 WLR327622:WLR327625 WVN327622:WVN327625 F393168:F393171 JB393158:JB393161 SX393158:SX393161 ACT393158:ACT393161 AMP393158:AMP393161 AWL393158:AWL393161 BGH393158:BGH393161 BQD393158:BQD393161 BZZ393158:BZZ393161 CJV393158:CJV393161 CTR393158:CTR393161 DDN393158:DDN393161 DNJ393158:DNJ393161 DXF393158:DXF393161 EHB393158:EHB393161 EQX393158:EQX393161 FAT393158:FAT393161 FKP393158:FKP393161 FUL393158:FUL393161 GEH393158:GEH393161 GOD393158:GOD393161 GXZ393158:GXZ393161 HHV393158:HHV393161 HRR393158:HRR393161 IBN393158:IBN393161 ILJ393158:ILJ393161 IVF393158:IVF393161 JFB393158:JFB393161 JOX393158:JOX393161 JYT393158:JYT393161 KIP393158:KIP393161 KSL393158:KSL393161 LCH393158:LCH393161 LMD393158:LMD393161 LVZ393158:LVZ393161 MFV393158:MFV393161 MPR393158:MPR393161 MZN393158:MZN393161 NJJ393158:NJJ393161 NTF393158:NTF393161 ODB393158:ODB393161 OMX393158:OMX393161 OWT393158:OWT393161 PGP393158:PGP393161 PQL393158:PQL393161 QAH393158:QAH393161 QKD393158:QKD393161 QTZ393158:QTZ393161 RDV393158:RDV393161 RNR393158:RNR393161 RXN393158:RXN393161 SHJ393158:SHJ393161 SRF393158:SRF393161 TBB393158:TBB393161 TKX393158:TKX393161 TUT393158:TUT393161 UEP393158:UEP393161 UOL393158:UOL393161 UYH393158:UYH393161 VID393158:VID393161 VRZ393158:VRZ393161 WBV393158:WBV393161 WLR393158:WLR393161 WVN393158:WVN393161 F458704:F458707 JB458694:JB458697 SX458694:SX458697 ACT458694:ACT458697 AMP458694:AMP458697 AWL458694:AWL458697 BGH458694:BGH458697 BQD458694:BQD458697 BZZ458694:BZZ458697 CJV458694:CJV458697 CTR458694:CTR458697 DDN458694:DDN458697 DNJ458694:DNJ458697 DXF458694:DXF458697 EHB458694:EHB458697 EQX458694:EQX458697 FAT458694:FAT458697 FKP458694:FKP458697 FUL458694:FUL458697 GEH458694:GEH458697 GOD458694:GOD458697 GXZ458694:GXZ458697 HHV458694:HHV458697 HRR458694:HRR458697 IBN458694:IBN458697 ILJ458694:ILJ458697 IVF458694:IVF458697 JFB458694:JFB458697 JOX458694:JOX458697 JYT458694:JYT458697 KIP458694:KIP458697 KSL458694:KSL458697 LCH458694:LCH458697 LMD458694:LMD458697 LVZ458694:LVZ458697 MFV458694:MFV458697 MPR458694:MPR458697 MZN458694:MZN458697 NJJ458694:NJJ458697 NTF458694:NTF458697 ODB458694:ODB458697 OMX458694:OMX458697 OWT458694:OWT458697 PGP458694:PGP458697 PQL458694:PQL458697 QAH458694:QAH458697 QKD458694:QKD458697 QTZ458694:QTZ458697 RDV458694:RDV458697 RNR458694:RNR458697 RXN458694:RXN458697 SHJ458694:SHJ458697 SRF458694:SRF458697 TBB458694:TBB458697 TKX458694:TKX458697 TUT458694:TUT458697 UEP458694:UEP458697 UOL458694:UOL458697 UYH458694:UYH458697 VID458694:VID458697 VRZ458694:VRZ458697 WBV458694:WBV458697 WLR458694:WLR458697 WVN458694:WVN458697 F524240:F524243 JB524230:JB524233 SX524230:SX524233 ACT524230:ACT524233 AMP524230:AMP524233 AWL524230:AWL524233 BGH524230:BGH524233 BQD524230:BQD524233 BZZ524230:BZZ524233 CJV524230:CJV524233 CTR524230:CTR524233 DDN524230:DDN524233 DNJ524230:DNJ524233 DXF524230:DXF524233 EHB524230:EHB524233 EQX524230:EQX524233 FAT524230:FAT524233 FKP524230:FKP524233 FUL524230:FUL524233 GEH524230:GEH524233 GOD524230:GOD524233 GXZ524230:GXZ524233 HHV524230:HHV524233 HRR524230:HRR524233 IBN524230:IBN524233 ILJ524230:ILJ524233 IVF524230:IVF524233 JFB524230:JFB524233 JOX524230:JOX524233 JYT524230:JYT524233 KIP524230:KIP524233 KSL524230:KSL524233 LCH524230:LCH524233 LMD524230:LMD524233 LVZ524230:LVZ524233 MFV524230:MFV524233 MPR524230:MPR524233 MZN524230:MZN524233 NJJ524230:NJJ524233 NTF524230:NTF524233 ODB524230:ODB524233 OMX524230:OMX524233 OWT524230:OWT524233 PGP524230:PGP524233 PQL524230:PQL524233 QAH524230:QAH524233 QKD524230:QKD524233 QTZ524230:QTZ524233 RDV524230:RDV524233 RNR524230:RNR524233 RXN524230:RXN524233 SHJ524230:SHJ524233 SRF524230:SRF524233 TBB524230:TBB524233 TKX524230:TKX524233 TUT524230:TUT524233 UEP524230:UEP524233 UOL524230:UOL524233 UYH524230:UYH524233 VID524230:VID524233 VRZ524230:VRZ524233 WBV524230:WBV524233 WLR524230:WLR524233 WVN524230:WVN524233 F589776:F589779 JB589766:JB589769 SX589766:SX589769 ACT589766:ACT589769 AMP589766:AMP589769 AWL589766:AWL589769 BGH589766:BGH589769 BQD589766:BQD589769 BZZ589766:BZZ589769 CJV589766:CJV589769 CTR589766:CTR589769 DDN589766:DDN589769 DNJ589766:DNJ589769 DXF589766:DXF589769 EHB589766:EHB589769 EQX589766:EQX589769 FAT589766:FAT589769 FKP589766:FKP589769 FUL589766:FUL589769 GEH589766:GEH589769 GOD589766:GOD589769 GXZ589766:GXZ589769 HHV589766:HHV589769 HRR589766:HRR589769 IBN589766:IBN589769 ILJ589766:ILJ589769 IVF589766:IVF589769 JFB589766:JFB589769 JOX589766:JOX589769 JYT589766:JYT589769 KIP589766:KIP589769 KSL589766:KSL589769 LCH589766:LCH589769 LMD589766:LMD589769 LVZ589766:LVZ589769 MFV589766:MFV589769 MPR589766:MPR589769 MZN589766:MZN589769 NJJ589766:NJJ589769 NTF589766:NTF589769 ODB589766:ODB589769 OMX589766:OMX589769 OWT589766:OWT589769 PGP589766:PGP589769 PQL589766:PQL589769 QAH589766:QAH589769 QKD589766:QKD589769 QTZ589766:QTZ589769 RDV589766:RDV589769 RNR589766:RNR589769 RXN589766:RXN589769 SHJ589766:SHJ589769 SRF589766:SRF589769 TBB589766:TBB589769 TKX589766:TKX589769 TUT589766:TUT589769 UEP589766:UEP589769 UOL589766:UOL589769 UYH589766:UYH589769 VID589766:VID589769 VRZ589766:VRZ589769 WBV589766:WBV589769 WLR589766:WLR589769 WVN589766:WVN589769 F655312:F655315 JB655302:JB655305 SX655302:SX655305 ACT655302:ACT655305 AMP655302:AMP655305 AWL655302:AWL655305 BGH655302:BGH655305 BQD655302:BQD655305 BZZ655302:BZZ655305 CJV655302:CJV655305 CTR655302:CTR655305 DDN655302:DDN655305 DNJ655302:DNJ655305 DXF655302:DXF655305 EHB655302:EHB655305 EQX655302:EQX655305 FAT655302:FAT655305 FKP655302:FKP655305 FUL655302:FUL655305 GEH655302:GEH655305 GOD655302:GOD655305 GXZ655302:GXZ655305 HHV655302:HHV655305 HRR655302:HRR655305 IBN655302:IBN655305 ILJ655302:ILJ655305 IVF655302:IVF655305 JFB655302:JFB655305 JOX655302:JOX655305 JYT655302:JYT655305 KIP655302:KIP655305 KSL655302:KSL655305 LCH655302:LCH655305 LMD655302:LMD655305 LVZ655302:LVZ655305 MFV655302:MFV655305 MPR655302:MPR655305 MZN655302:MZN655305 NJJ655302:NJJ655305 NTF655302:NTF655305 ODB655302:ODB655305 OMX655302:OMX655305 OWT655302:OWT655305 PGP655302:PGP655305 PQL655302:PQL655305 QAH655302:QAH655305 QKD655302:QKD655305 QTZ655302:QTZ655305 RDV655302:RDV655305 RNR655302:RNR655305 RXN655302:RXN655305 SHJ655302:SHJ655305 SRF655302:SRF655305 TBB655302:TBB655305 TKX655302:TKX655305 TUT655302:TUT655305 UEP655302:UEP655305 UOL655302:UOL655305 UYH655302:UYH655305 VID655302:VID655305 VRZ655302:VRZ655305 WBV655302:WBV655305 WLR655302:WLR655305 WVN655302:WVN655305 F720848:F720851 JB720838:JB720841 SX720838:SX720841 ACT720838:ACT720841 AMP720838:AMP720841 AWL720838:AWL720841 BGH720838:BGH720841 BQD720838:BQD720841 BZZ720838:BZZ720841 CJV720838:CJV720841 CTR720838:CTR720841 DDN720838:DDN720841 DNJ720838:DNJ720841 DXF720838:DXF720841 EHB720838:EHB720841 EQX720838:EQX720841 FAT720838:FAT720841 FKP720838:FKP720841 FUL720838:FUL720841 GEH720838:GEH720841 GOD720838:GOD720841 GXZ720838:GXZ720841 HHV720838:HHV720841 HRR720838:HRR720841 IBN720838:IBN720841 ILJ720838:ILJ720841 IVF720838:IVF720841 JFB720838:JFB720841 JOX720838:JOX720841 JYT720838:JYT720841 KIP720838:KIP720841 KSL720838:KSL720841 LCH720838:LCH720841 LMD720838:LMD720841 LVZ720838:LVZ720841 MFV720838:MFV720841 MPR720838:MPR720841 MZN720838:MZN720841 NJJ720838:NJJ720841 NTF720838:NTF720841 ODB720838:ODB720841 OMX720838:OMX720841 OWT720838:OWT720841 PGP720838:PGP720841 PQL720838:PQL720841 QAH720838:QAH720841 QKD720838:QKD720841 QTZ720838:QTZ720841 RDV720838:RDV720841 RNR720838:RNR720841 RXN720838:RXN720841 SHJ720838:SHJ720841 SRF720838:SRF720841 TBB720838:TBB720841 TKX720838:TKX720841 TUT720838:TUT720841 UEP720838:UEP720841 UOL720838:UOL720841 UYH720838:UYH720841 VID720838:VID720841 VRZ720838:VRZ720841 WBV720838:WBV720841 WLR720838:WLR720841 WVN720838:WVN720841 F786384:F786387 JB786374:JB786377 SX786374:SX786377 ACT786374:ACT786377 AMP786374:AMP786377 AWL786374:AWL786377 BGH786374:BGH786377 BQD786374:BQD786377 BZZ786374:BZZ786377 CJV786374:CJV786377 CTR786374:CTR786377 DDN786374:DDN786377 DNJ786374:DNJ786377 DXF786374:DXF786377 EHB786374:EHB786377 EQX786374:EQX786377 FAT786374:FAT786377 FKP786374:FKP786377 FUL786374:FUL786377 GEH786374:GEH786377 GOD786374:GOD786377 GXZ786374:GXZ786377 HHV786374:HHV786377 HRR786374:HRR786377 IBN786374:IBN786377 ILJ786374:ILJ786377 IVF786374:IVF786377 JFB786374:JFB786377 JOX786374:JOX786377 JYT786374:JYT786377 KIP786374:KIP786377 KSL786374:KSL786377 LCH786374:LCH786377 LMD786374:LMD786377 LVZ786374:LVZ786377 MFV786374:MFV786377 MPR786374:MPR786377 MZN786374:MZN786377 NJJ786374:NJJ786377 NTF786374:NTF786377 ODB786374:ODB786377 OMX786374:OMX786377 OWT786374:OWT786377 PGP786374:PGP786377 PQL786374:PQL786377 QAH786374:QAH786377 QKD786374:QKD786377 QTZ786374:QTZ786377 RDV786374:RDV786377 RNR786374:RNR786377 RXN786374:RXN786377 SHJ786374:SHJ786377 SRF786374:SRF786377 TBB786374:TBB786377 TKX786374:TKX786377 TUT786374:TUT786377 UEP786374:UEP786377 UOL786374:UOL786377 UYH786374:UYH786377 VID786374:VID786377 VRZ786374:VRZ786377 WBV786374:WBV786377 WLR786374:WLR786377 WVN786374:WVN786377 F851920:F851923 JB851910:JB851913 SX851910:SX851913 ACT851910:ACT851913 AMP851910:AMP851913 AWL851910:AWL851913 BGH851910:BGH851913 BQD851910:BQD851913 BZZ851910:BZZ851913 CJV851910:CJV851913 CTR851910:CTR851913 DDN851910:DDN851913 DNJ851910:DNJ851913 DXF851910:DXF851913 EHB851910:EHB851913 EQX851910:EQX851913 FAT851910:FAT851913 FKP851910:FKP851913 FUL851910:FUL851913 GEH851910:GEH851913 GOD851910:GOD851913 GXZ851910:GXZ851913 HHV851910:HHV851913 HRR851910:HRR851913 IBN851910:IBN851913 ILJ851910:ILJ851913 IVF851910:IVF851913 JFB851910:JFB851913 JOX851910:JOX851913 JYT851910:JYT851913 KIP851910:KIP851913 KSL851910:KSL851913 LCH851910:LCH851913 LMD851910:LMD851913 LVZ851910:LVZ851913 MFV851910:MFV851913 MPR851910:MPR851913 MZN851910:MZN851913 NJJ851910:NJJ851913 NTF851910:NTF851913 ODB851910:ODB851913 OMX851910:OMX851913 OWT851910:OWT851913 PGP851910:PGP851913 PQL851910:PQL851913 QAH851910:QAH851913 QKD851910:QKD851913 QTZ851910:QTZ851913 RDV851910:RDV851913 RNR851910:RNR851913 RXN851910:RXN851913 SHJ851910:SHJ851913 SRF851910:SRF851913 TBB851910:TBB851913 TKX851910:TKX851913 TUT851910:TUT851913 UEP851910:UEP851913 UOL851910:UOL851913 UYH851910:UYH851913 VID851910:VID851913 VRZ851910:VRZ851913 WBV851910:WBV851913 WLR851910:WLR851913 WVN851910:WVN851913 F917456:F917459 JB917446:JB917449 SX917446:SX917449 ACT917446:ACT917449 AMP917446:AMP917449 AWL917446:AWL917449 BGH917446:BGH917449 BQD917446:BQD917449 BZZ917446:BZZ917449 CJV917446:CJV917449 CTR917446:CTR917449 DDN917446:DDN917449 DNJ917446:DNJ917449 DXF917446:DXF917449 EHB917446:EHB917449 EQX917446:EQX917449 FAT917446:FAT917449 FKP917446:FKP917449 FUL917446:FUL917449 GEH917446:GEH917449 GOD917446:GOD917449 GXZ917446:GXZ917449 HHV917446:HHV917449 HRR917446:HRR917449 IBN917446:IBN917449 ILJ917446:ILJ917449 IVF917446:IVF917449 JFB917446:JFB917449 JOX917446:JOX917449 JYT917446:JYT917449 KIP917446:KIP917449 KSL917446:KSL917449 LCH917446:LCH917449 LMD917446:LMD917449 LVZ917446:LVZ917449 MFV917446:MFV917449 MPR917446:MPR917449 MZN917446:MZN917449 NJJ917446:NJJ917449 NTF917446:NTF917449 ODB917446:ODB917449 OMX917446:OMX917449 OWT917446:OWT917449 PGP917446:PGP917449 PQL917446:PQL917449 QAH917446:QAH917449 QKD917446:QKD917449 QTZ917446:QTZ917449 RDV917446:RDV917449 RNR917446:RNR917449 RXN917446:RXN917449 SHJ917446:SHJ917449 SRF917446:SRF917449 TBB917446:TBB917449 TKX917446:TKX917449 TUT917446:TUT917449 UEP917446:UEP917449 UOL917446:UOL917449 UYH917446:UYH917449 VID917446:VID917449 VRZ917446:VRZ917449 WBV917446:WBV917449 WLR917446:WLR917449 WVN917446:WVN917449 F982992:F982995 JB982982:JB982985 SX982982:SX982985 ACT982982:ACT982985 AMP982982:AMP982985 AWL982982:AWL982985 BGH982982:BGH982985 BQD982982:BQD982985 BZZ982982:BZZ982985 CJV982982:CJV982985 CTR982982:CTR982985 DDN982982:DDN982985 DNJ982982:DNJ982985 DXF982982:DXF982985 EHB982982:EHB982985 EQX982982:EQX982985 FAT982982:FAT982985 FKP982982:FKP982985 FUL982982:FUL982985 GEH982982:GEH982985 GOD982982:GOD982985 GXZ982982:GXZ982985 HHV982982:HHV982985 HRR982982:HRR982985 IBN982982:IBN982985 ILJ982982:ILJ982985 IVF982982:IVF982985 JFB982982:JFB982985 JOX982982:JOX982985 JYT982982:JYT982985 KIP982982:KIP982985 KSL982982:KSL982985 LCH982982:LCH982985 LMD982982:LMD982985 LVZ982982:LVZ982985 MFV982982:MFV982985 MPR982982:MPR982985 MZN982982:MZN982985 NJJ982982:NJJ982985 NTF982982:NTF982985 ODB982982:ODB982985 OMX982982:OMX982985 OWT982982:OWT982985 PGP982982:PGP982985 PQL982982:PQL982985 QAH982982:QAH982985 QKD982982:QKD982985 QTZ982982:QTZ982985 RDV982982:RDV982985 RNR982982:RNR982985 RXN982982:RXN982985 SHJ982982:SHJ982985 SRF982982:SRF982985 TBB982982:TBB982985 TKX982982:TKX982985 TUT982982:TUT982985 UEP982982:UEP982985 UOL982982:UOL982985 UYH982982:UYH982985 VID982982:VID982985 VRZ982982:VRZ982985 WBV982982:WBV982985 WLR982982:WLR982985 WVN982982:WVN982985 F65562:F65684 JB65552:JB65674 SX65552:SX65674 ACT65552:ACT65674 AMP65552:AMP65674 AWL65552:AWL65674 BGH65552:BGH65674 BQD65552:BQD65674 BZZ65552:BZZ65674 CJV65552:CJV65674 CTR65552:CTR65674 DDN65552:DDN65674 DNJ65552:DNJ65674 DXF65552:DXF65674 EHB65552:EHB65674 EQX65552:EQX65674 FAT65552:FAT65674 FKP65552:FKP65674 FUL65552:FUL65674 GEH65552:GEH65674 GOD65552:GOD65674 GXZ65552:GXZ65674 HHV65552:HHV65674 HRR65552:HRR65674 IBN65552:IBN65674 ILJ65552:ILJ65674 IVF65552:IVF65674 JFB65552:JFB65674 JOX65552:JOX65674 JYT65552:JYT65674 KIP65552:KIP65674 KSL65552:KSL65674 LCH65552:LCH65674 LMD65552:LMD65674 LVZ65552:LVZ65674 MFV65552:MFV65674 MPR65552:MPR65674 MZN65552:MZN65674 NJJ65552:NJJ65674 NTF65552:NTF65674 ODB65552:ODB65674 OMX65552:OMX65674 OWT65552:OWT65674 PGP65552:PGP65674 PQL65552:PQL65674 QAH65552:QAH65674 QKD65552:QKD65674 QTZ65552:QTZ65674 RDV65552:RDV65674 RNR65552:RNR65674 RXN65552:RXN65674 SHJ65552:SHJ65674 SRF65552:SRF65674 TBB65552:TBB65674 TKX65552:TKX65674 TUT65552:TUT65674 UEP65552:UEP65674 UOL65552:UOL65674 UYH65552:UYH65674 VID65552:VID65674 VRZ65552:VRZ65674 WBV65552:WBV65674 WLR65552:WLR65674 WVN65552:WVN65674 F131098:F131220 JB131088:JB131210 SX131088:SX131210 ACT131088:ACT131210 AMP131088:AMP131210 AWL131088:AWL131210 BGH131088:BGH131210 BQD131088:BQD131210 BZZ131088:BZZ131210 CJV131088:CJV131210 CTR131088:CTR131210 DDN131088:DDN131210 DNJ131088:DNJ131210 DXF131088:DXF131210 EHB131088:EHB131210 EQX131088:EQX131210 FAT131088:FAT131210 FKP131088:FKP131210 FUL131088:FUL131210 GEH131088:GEH131210 GOD131088:GOD131210 GXZ131088:GXZ131210 HHV131088:HHV131210 HRR131088:HRR131210 IBN131088:IBN131210 ILJ131088:ILJ131210 IVF131088:IVF131210 JFB131088:JFB131210 JOX131088:JOX131210 JYT131088:JYT131210 KIP131088:KIP131210 KSL131088:KSL131210 LCH131088:LCH131210 LMD131088:LMD131210 LVZ131088:LVZ131210 MFV131088:MFV131210 MPR131088:MPR131210 MZN131088:MZN131210 NJJ131088:NJJ131210 NTF131088:NTF131210 ODB131088:ODB131210 OMX131088:OMX131210 OWT131088:OWT131210 PGP131088:PGP131210 PQL131088:PQL131210 QAH131088:QAH131210 QKD131088:QKD131210 QTZ131088:QTZ131210 RDV131088:RDV131210 RNR131088:RNR131210 RXN131088:RXN131210 SHJ131088:SHJ131210 SRF131088:SRF131210 TBB131088:TBB131210 TKX131088:TKX131210 TUT131088:TUT131210 UEP131088:UEP131210 UOL131088:UOL131210 UYH131088:UYH131210 VID131088:VID131210 VRZ131088:VRZ131210 WBV131088:WBV131210 WLR131088:WLR131210 WVN131088:WVN131210 F196634:F196756 JB196624:JB196746 SX196624:SX196746 ACT196624:ACT196746 AMP196624:AMP196746 AWL196624:AWL196746 BGH196624:BGH196746 BQD196624:BQD196746 BZZ196624:BZZ196746 CJV196624:CJV196746 CTR196624:CTR196746 DDN196624:DDN196746 DNJ196624:DNJ196746 DXF196624:DXF196746 EHB196624:EHB196746 EQX196624:EQX196746 FAT196624:FAT196746 FKP196624:FKP196746 FUL196624:FUL196746 GEH196624:GEH196746 GOD196624:GOD196746 GXZ196624:GXZ196746 HHV196624:HHV196746 HRR196624:HRR196746 IBN196624:IBN196746 ILJ196624:ILJ196746 IVF196624:IVF196746 JFB196624:JFB196746 JOX196624:JOX196746 JYT196624:JYT196746 KIP196624:KIP196746 KSL196624:KSL196746 LCH196624:LCH196746 LMD196624:LMD196746 LVZ196624:LVZ196746 MFV196624:MFV196746 MPR196624:MPR196746 MZN196624:MZN196746 NJJ196624:NJJ196746 NTF196624:NTF196746 ODB196624:ODB196746 OMX196624:OMX196746 OWT196624:OWT196746 PGP196624:PGP196746 PQL196624:PQL196746 QAH196624:QAH196746 QKD196624:QKD196746 QTZ196624:QTZ196746 RDV196624:RDV196746 RNR196624:RNR196746 RXN196624:RXN196746 SHJ196624:SHJ196746 SRF196624:SRF196746 TBB196624:TBB196746 TKX196624:TKX196746 TUT196624:TUT196746 UEP196624:UEP196746 UOL196624:UOL196746 UYH196624:UYH196746 VID196624:VID196746 VRZ196624:VRZ196746 WBV196624:WBV196746 WLR196624:WLR196746 WVN196624:WVN196746 F262170:F262292 JB262160:JB262282 SX262160:SX262282 ACT262160:ACT262282 AMP262160:AMP262282 AWL262160:AWL262282 BGH262160:BGH262282 BQD262160:BQD262282 BZZ262160:BZZ262282 CJV262160:CJV262282 CTR262160:CTR262282 DDN262160:DDN262282 DNJ262160:DNJ262282 DXF262160:DXF262282 EHB262160:EHB262282 EQX262160:EQX262282 FAT262160:FAT262282 FKP262160:FKP262282 FUL262160:FUL262282 GEH262160:GEH262282 GOD262160:GOD262282 GXZ262160:GXZ262282 HHV262160:HHV262282 HRR262160:HRR262282 IBN262160:IBN262282 ILJ262160:ILJ262282 IVF262160:IVF262282 JFB262160:JFB262282 JOX262160:JOX262282 JYT262160:JYT262282 KIP262160:KIP262282 KSL262160:KSL262282 LCH262160:LCH262282 LMD262160:LMD262282 LVZ262160:LVZ262282 MFV262160:MFV262282 MPR262160:MPR262282 MZN262160:MZN262282 NJJ262160:NJJ262282 NTF262160:NTF262282 ODB262160:ODB262282 OMX262160:OMX262282 OWT262160:OWT262282 PGP262160:PGP262282 PQL262160:PQL262282 QAH262160:QAH262282 QKD262160:QKD262282 QTZ262160:QTZ262282 RDV262160:RDV262282 RNR262160:RNR262282 RXN262160:RXN262282 SHJ262160:SHJ262282 SRF262160:SRF262282 TBB262160:TBB262282 TKX262160:TKX262282 TUT262160:TUT262282 UEP262160:UEP262282 UOL262160:UOL262282 UYH262160:UYH262282 VID262160:VID262282 VRZ262160:VRZ262282 WBV262160:WBV262282 WLR262160:WLR262282 WVN262160:WVN262282 F327706:F327828 JB327696:JB327818 SX327696:SX327818 ACT327696:ACT327818 AMP327696:AMP327818 AWL327696:AWL327818 BGH327696:BGH327818 BQD327696:BQD327818 BZZ327696:BZZ327818 CJV327696:CJV327818 CTR327696:CTR327818 DDN327696:DDN327818 DNJ327696:DNJ327818 DXF327696:DXF327818 EHB327696:EHB327818 EQX327696:EQX327818 FAT327696:FAT327818 FKP327696:FKP327818 FUL327696:FUL327818 GEH327696:GEH327818 GOD327696:GOD327818 GXZ327696:GXZ327818 HHV327696:HHV327818 HRR327696:HRR327818 IBN327696:IBN327818 ILJ327696:ILJ327818 IVF327696:IVF327818 JFB327696:JFB327818 JOX327696:JOX327818 JYT327696:JYT327818 KIP327696:KIP327818 KSL327696:KSL327818 LCH327696:LCH327818 LMD327696:LMD327818 LVZ327696:LVZ327818 MFV327696:MFV327818 MPR327696:MPR327818 MZN327696:MZN327818 NJJ327696:NJJ327818 NTF327696:NTF327818 ODB327696:ODB327818 OMX327696:OMX327818 OWT327696:OWT327818 PGP327696:PGP327818 PQL327696:PQL327818 QAH327696:QAH327818 QKD327696:QKD327818 QTZ327696:QTZ327818 RDV327696:RDV327818 RNR327696:RNR327818 RXN327696:RXN327818 SHJ327696:SHJ327818 SRF327696:SRF327818 TBB327696:TBB327818 TKX327696:TKX327818 TUT327696:TUT327818 UEP327696:UEP327818 UOL327696:UOL327818 UYH327696:UYH327818 VID327696:VID327818 VRZ327696:VRZ327818 WBV327696:WBV327818 WLR327696:WLR327818 WVN327696:WVN327818 F393242:F393364 JB393232:JB393354 SX393232:SX393354 ACT393232:ACT393354 AMP393232:AMP393354 AWL393232:AWL393354 BGH393232:BGH393354 BQD393232:BQD393354 BZZ393232:BZZ393354 CJV393232:CJV393354 CTR393232:CTR393354 DDN393232:DDN393354 DNJ393232:DNJ393354 DXF393232:DXF393354 EHB393232:EHB393354 EQX393232:EQX393354 FAT393232:FAT393354 FKP393232:FKP393354 FUL393232:FUL393354 GEH393232:GEH393354 GOD393232:GOD393354 GXZ393232:GXZ393354 HHV393232:HHV393354 HRR393232:HRR393354 IBN393232:IBN393354 ILJ393232:ILJ393354 IVF393232:IVF393354 JFB393232:JFB393354 JOX393232:JOX393354 JYT393232:JYT393354 KIP393232:KIP393354 KSL393232:KSL393354 LCH393232:LCH393354 LMD393232:LMD393354 LVZ393232:LVZ393354 MFV393232:MFV393354 MPR393232:MPR393354 MZN393232:MZN393354 NJJ393232:NJJ393354 NTF393232:NTF393354 ODB393232:ODB393354 OMX393232:OMX393354 OWT393232:OWT393354 PGP393232:PGP393354 PQL393232:PQL393354 QAH393232:QAH393354 QKD393232:QKD393354 QTZ393232:QTZ393354 RDV393232:RDV393354 RNR393232:RNR393354 RXN393232:RXN393354 SHJ393232:SHJ393354 SRF393232:SRF393354 TBB393232:TBB393354 TKX393232:TKX393354 TUT393232:TUT393354 UEP393232:UEP393354 UOL393232:UOL393354 UYH393232:UYH393354 VID393232:VID393354 VRZ393232:VRZ393354 WBV393232:WBV393354 WLR393232:WLR393354 WVN393232:WVN393354 F458778:F458900 JB458768:JB458890 SX458768:SX458890 ACT458768:ACT458890 AMP458768:AMP458890 AWL458768:AWL458890 BGH458768:BGH458890 BQD458768:BQD458890 BZZ458768:BZZ458890 CJV458768:CJV458890 CTR458768:CTR458890 DDN458768:DDN458890 DNJ458768:DNJ458890 DXF458768:DXF458890 EHB458768:EHB458890 EQX458768:EQX458890 FAT458768:FAT458890 FKP458768:FKP458890 FUL458768:FUL458890 GEH458768:GEH458890 GOD458768:GOD458890 GXZ458768:GXZ458890 HHV458768:HHV458890 HRR458768:HRR458890 IBN458768:IBN458890 ILJ458768:ILJ458890 IVF458768:IVF458890 JFB458768:JFB458890 JOX458768:JOX458890 JYT458768:JYT458890 KIP458768:KIP458890 KSL458768:KSL458890 LCH458768:LCH458890 LMD458768:LMD458890 LVZ458768:LVZ458890 MFV458768:MFV458890 MPR458768:MPR458890 MZN458768:MZN458890 NJJ458768:NJJ458890 NTF458768:NTF458890 ODB458768:ODB458890 OMX458768:OMX458890 OWT458768:OWT458890 PGP458768:PGP458890 PQL458768:PQL458890 QAH458768:QAH458890 QKD458768:QKD458890 QTZ458768:QTZ458890 RDV458768:RDV458890 RNR458768:RNR458890 RXN458768:RXN458890 SHJ458768:SHJ458890 SRF458768:SRF458890 TBB458768:TBB458890 TKX458768:TKX458890 TUT458768:TUT458890 UEP458768:UEP458890 UOL458768:UOL458890 UYH458768:UYH458890 VID458768:VID458890 VRZ458768:VRZ458890 WBV458768:WBV458890 WLR458768:WLR458890 WVN458768:WVN458890 F524314:F524436 JB524304:JB524426 SX524304:SX524426 ACT524304:ACT524426 AMP524304:AMP524426 AWL524304:AWL524426 BGH524304:BGH524426 BQD524304:BQD524426 BZZ524304:BZZ524426 CJV524304:CJV524426 CTR524304:CTR524426 DDN524304:DDN524426 DNJ524304:DNJ524426 DXF524304:DXF524426 EHB524304:EHB524426 EQX524304:EQX524426 FAT524304:FAT524426 FKP524304:FKP524426 FUL524304:FUL524426 GEH524304:GEH524426 GOD524304:GOD524426 GXZ524304:GXZ524426 HHV524304:HHV524426 HRR524304:HRR524426 IBN524304:IBN524426 ILJ524304:ILJ524426 IVF524304:IVF524426 JFB524304:JFB524426 JOX524304:JOX524426 JYT524304:JYT524426 KIP524304:KIP524426 KSL524304:KSL524426 LCH524304:LCH524426 LMD524304:LMD524426 LVZ524304:LVZ524426 MFV524304:MFV524426 MPR524304:MPR524426 MZN524304:MZN524426 NJJ524304:NJJ524426 NTF524304:NTF524426 ODB524304:ODB524426 OMX524304:OMX524426 OWT524304:OWT524426 PGP524304:PGP524426 PQL524304:PQL524426 QAH524304:QAH524426 QKD524304:QKD524426 QTZ524304:QTZ524426 RDV524304:RDV524426 RNR524304:RNR524426 RXN524304:RXN524426 SHJ524304:SHJ524426 SRF524304:SRF524426 TBB524304:TBB524426 TKX524304:TKX524426 TUT524304:TUT524426 UEP524304:UEP524426 UOL524304:UOL524426 UYH524304:UYH524426 VID524304:VID524426 VRZ524304:VRZ524426 WBV524304:WBV524426 WLR524304:WLR524426 WVN524304:WVN524426 F589850:F589972 JB589840:JB589962 SX589840:SX589962 ACT589840:ACT589962 AMP589840:AMP589962 AWL589840:AWL589962 BGH589840:BGH589962 BQD589840:BQD589962 BZZ589840:BZZ589962 CJV589840:CJV589962 CTR589840:CTR589962 DDN589840:DDN589962 DNJ589840:DNJ589962 DXF589840:DXF589962 EHB589840:EHB589962 EQX589840:EQX589962 FAT589840:FAT589962 FKP589840:FKP589962 FUL589840:FUL589962 GEH589840:GEH589962 GOD589840:GOD589962 GXZ589840:GXZ589962 HHV589840:HHV589962 HRR589840:HRR589962 IBN589840:IBN589962 ILJ589840:ILJ589962 IVF589840:IVF589962 JFB589840:JFB589962 JOX589840:JOX589962 JYT589840:JYT589962 KIP589840:KIP589962 KSL589840:KSL589962 LCH589840:LCH589962 LMD589840:LMD589962 LVZ589840:LVZ589962 MFV589840:MFV589962 MPR589840:MPR589962 MZN589840:MZN589962 NJJ589840:NJJ589962 NTF589840:NTF589962 ODB589840:ODB589962 OMX589840:OMX589962 OWT589840:OWT589962 PGP589840:PGP589962 PQL589840:PQL589962 QAH589840:QAH589962 QKD589840:QKD589962 QTZ589840:QTZ589962 RDV589840:RDV589962 RNR589840:RNR589962 RXN589840:RXN589962 SHJ589840:SHJ589962 SRF589840:SRF589962 TBB589840:TBB589962 TKX589840:TKX589962 TUT589840:TUT589962 UEP589840:UEP589962 UOL589840:UOL589962 UYH589840:UYH589962 VID589840:VID589962 VRZ589840:VRZ589962 WBV589840:WBV589962 WLR589840:WLR589962 WVN589840:WVN589962 F655386:F655508 JB655376:JB655498 SX655376:SX655498 ACT655376:ACT655498 AMP655376:AMP655498 AWL655376:AWL655498 BGH655376:BGH655498 BQD655376:BQD655498 BZZ655376:BZZ655498 CJV655376:CJV655498 CTR655376:CTR655498 DDN655376:DDN655498 DNJ655376:DNJ655498 DXF655376:DXF655498 EHB655376:EHB655498 EQX655376:EQX655498 FAT655376:FAT655498 FKP655376:FKP655498 FUL655376:FUL655498 GEH655376:GEH655498 GOD655376:GOD655498 GXZ655376:GXZ655498 HHV655376:HHV655498 HRR655376:HRR655498 IBN655376:IBN655498 ILJ655376:ILJ655498 IVF655376:IVF655498 JFB655376:JFB655498 JOX655376:JOX655498 JYT655376:JYT655498 KIP655376:KIP655498 KSL655376:KSL655498 LCH655376:LCH655498 LMD655376:LMD655498 LVZ655376:LVZ655498 MFV655376:MFV655498 MPR655376:MPR655498 MZN655376:MZN655498 NJJ655376:NJJ655498 NTF655376:NTF655498 ODB655376:ODB655498 OMX655376:OMX655498 OWT655376:OWT655498 PGP655376:PGP655498 PQL655376:PQL655498 QAH655376:QAH655498 QKD655376:QKD655498 QTZ655376:QTZ655498 RDV655376:RDV655498 RNR655376:RNR655498 RXN655376:RXN655498 SHJ655376:SHJ655498 SRF655376:SRF655498 TBB655376:TBB655498 TKX655376:TKX655498 TUT655376:TUT655498 UEP655376:UEP655498 UOL655376:UOL655498 UYH655376:UYH655498 VID655376:VID655498 VRZ655376:VRZ655498 WBV655376:WBV655498 WLR655376:WLR655498 WVN655376:WVN655498 F720922:F721044 JB720912:JB721034 SX720912:SX721034 ACT720912:ACT721034 AMP720912:AMP721034 AWL720912:AWL721034 BGH720912:BGH721034 BQD720912:BQD721034 BZZ720912:BZZ721034 CJV720912:CJV721034 CTR720912:CTR721034 DDN720912:DDN721034 DNJ720912:DNJ721034 DXF720912:DXF721034 EHB720912:EHB721034 EQX720912:EQX721034 FAT720912:FAT721034 FKP720912:FKP721034 FUL720912:FUL721034 GEH720912:GEH721034 GOD720912:GOD721034 GXZ720912:GXZ721034 HHV720912:HHV721034 HRR720912:HRR721034 IBN720912:IBN721034 ILJ720912:ILJ721034 IVF720912:IVF721034 JFB720912:JFB721034 JOX720912:JOX721034 JYT720912:JYT721034 KIP720912:KIP721034 KSL720912:KSL721034 LCH720912:LCH721034 LMD720912:LMD721034 LVZ720912:LVZ721034 MFV720912:MFV721034 MPR720912:MPR721034 MZN720912:MZN721034 NJJ720912:NJJ721034 NTF720912:NTF721034 ODB720912:ODB721034 OMX720912:OMX721034 OWT720912:OWT721034 PGP720912:PGP721034 PQL720912:PQL721034 QAH720912:QAH721034 QKD720912:QKD721034 QTZ720912:QTZ721034 RDV720912:RDV721034 RNR720912:RNR721034 RXN720912:RXN721034 SHJ720912:SHJ721034 SRF720912:SRF721034 TBB720912:TBB721034 TKX720912:TKX721034 TUT720912:TUT721034 UEP720912:UEP721034 UOL720912:UOL721034 UYH720912:UYH721034 VID720912:VID721034 VRZ720912:VRZ721034 WBV720912:WBV721034 WLR720912:WLR721034 WVN720912:WVN721034 F786458:F786580 JB786448:JB786570 SX786448:SX786570 ACT786448:ACT786570 AMP786448:AMP786570 AWL786448:AWL786570 BGH786448:BGH786570 BQD786448:BQD786570 BZZ786448:BZZ786570 CJV786448:CJV786570 CTR786448:CTR786570 DDN786448:DDN786570 DNJ786448:DNJ786570 DXF786448:DXF786570 EHB786448:EHB786570 EQX786448:EQX786570 FAT786448:FAT786570 FKP786448:FKP786570 FUL786448:FUL786570 GEH786448:GEH786570 GOD786448:GOD786570 GXZ786448:GXZ786570 HHV786448:HHV786570 HRR786448:HRR786570 IBN786448:IBN786570 ILJ786448:ILJ786570 IVF786448:IVF786570 JFB786448:JFB786570 JOX786448:JOX786570 JYT786448:JYT786570 KIP786448:KIP786570 KSL786448:KSL786570 LCH786448:LCH786570 LMD786448:LMD786570 LVZ786448:LVZ786570 MFV786448:MFV786570 MPR786448:MPR786570 MZN786448:MZN786570 NJJ786448:NJJ786570 NTF786448:NTF786570 ODB786448:ODB786570 OMX786448:OMX786570 OWT786448:OWT786570 PGP786448:PGP786570 PQL786448:PQL786570 QAH786448:QAH786570 QKD786448:QKD786570 QTZ786448:QTZ786570 RDV786448:RDV786570 RNR786448:RNR786570 RXN786448:RXN786570 SHJ786448:SHJ786570 SRF786448:SRF786570 TBB786448:TBB786570 TKX786448:TKX786570 TUT786448:TUT786570 UEP786448:UEP786570 UOL786448:UOL786570 UYH786448:UYH786570 VID786448:VID786570 VRZ786448:VRZ786570 WBV786448:WBV786570 WLR786448:WLR786570 WVN786448:WVN786570 F851994:F852116 JB851984:JB852106 SX851984:SX852106 ACT851984:ACT852106 AMP851984:AMP852106 AWL851984:AWL852106 BGH851984:BGH852106 BQD851984:BQD852106 BZZ851984:BZZ852106 CJV851984:CJV852106 CTR851984:CTR852106 DDN851984:DDN852106 DNJ851984:DNJ852106 DXF851984:DXF852106 EHB851984:EHB852106 EQX851984:EQX852106 FAT851984:FAT852106 FKP851984:FKP852106 FUL851984:FUL852106 GEH851984:GEH852106 GOD851984:GOD852106 GXZ851984:GXZ852106 HHV851984:HHV852106 HRR851984:HRR852106 IBN851984:IBN852106 ILJ851984:ILJ852106 IVF851984:IVF852106 JFB851984:JFB852106 JOX851984:JOX852106 JYT851984:JYT852106 KIP851984:KIP852106 KSL851984:KSL852106 LCH851984:LCH852106 LMD851984:LMD852106 LVZ851984:LVZ852106 MFV851984:MFV852106 MPR851984:MPR852106 MZN851984:MZN852106 NJJ851984:NJJ852106 NTF851984:NTF852106 ODB851984:ODB852106 OMX851984:OMX852106 OWT851984:OWT852106 PGP851984:PGP852106 PQL851984:PQL852106 QAH851984:QAH852106 QKD851984:QKD852106 QTZ851984:QTZ852106 RDV851984:RDV852106 RNR851984:RNR852106 RXN851984:RXN852106 SHJ851984:SHJ852106 SRF851984:SRF852106 TBB851984:TBB852106 TKX851984:TKX852106 TUT851984:TUT852106 UEP851984:UEP852106 UOL851984:UOL852106 UYH851984:UYH852106 VID851984:VID852106 VRZ851984:VRZ852106 WBV851984:WBV852106 WLR851984:WLR852106 WVN851984:WVN852106 F917530:F917652 JB917520:JB917642 SX917520:SX917642 ACT917520:ACT917642 AMP917520:AMP917642 AWL917520:AWL917642 BGH917520:BGH917642 BQD917520:BQD917642 BZZ917520:BZZ917642 CJV917520:CJV917642 CTR917520:CTR917642 DDN917520:DDN917642 DNJ917520:DNJ917642 DXF917520:DXF917642 EHB917520:EHB917642 EQX917520:EQX917642 FAT917520:FAT917642 FKP917520:FKP917642 FUL917520:FUL917642 GEH917520:GEH917642 GOD917520:GOD917642 GXZ917520:GXZ917642 HHV917520:HHV917642 HRR917520:HRR917642 IBN917520:IBN917642 ILJ917520:ILJ917642 IVF917520:IVF917642 JFB917520:JFB917642 JOX917520:JOX917642 JYT917520:JYT917642 KIP917520:KIP917642 KSL917520:KSL917642 LCH917520:LCH917642 LMD917520:LMD917642 LVZ917520:LVZ917642 MFV917520:MFV917642 MPR917520:MPR917642 MZN917520:MZN917642 NJJ917520:NJJ917642 NTF917520:NTF917642 ODB917520:ODB917642 OMX917520:OMX917642 OWT917520:OWT917642 PGP917520:PGP917642 PQL917520:PQL917642 QAH917520:QAH917642 QKD917520:QKD917642 QTZ917520:QTZ917642 RDV917520:RDV917642 RNR917520:RNR917642 RXN917520:RXN917642 SHJ917520:SHJ917642 SRF917520:SRF917642 TBB917520:TBB917642 TKX917520:TKX917642 TUT917520:TUT917642 UEP917520:UEP917642 UOL917520:UOL917642 UYH917520:UYH917642 VID917520:VID917642 VRZ917520:VRZ917642 WBV917520:WBV917642 WLR917520:WLR917642 WVN917520:WVN917642 F983066:F983188 JB983056:JB983178 SX983056:SX983178 ACT983056:ACT983178 AMP983056:AMP983178 AWL983056:AWL983178 BGH983056:BGH983178 BQD983056:BQD983178 BZZ983056:BZZ983178 CJV983056:CJV983178 CTR983056:CTR983178 DDN983056:DDN983178 DNJ983056:DNJ983178 DXF983056:DXF983178 EHB983056:EHB983178 EQX983056:EQX983178 FAT983056:FAT983178 FKP983056:FKP983178 FUL983056:FUL983178 GEH983056:GEH983178 GOD983056:GOD983178 GXZ983056:GXZ983178 HHV983056:HHV983178 HRR983056:HRR983178 IBN983056:IBN983178 ILJ983056:ILJ983178 IVF983056:IVF983178 JFB983056:JFB983178 JOX983056:JOX983178 JYT983056:JYT983178 KIP983056:KIP983178 KSL983056:KSL983178 LCH983056:LCH983178 LMD983056:LMD983178 LVZ983056:LVZ983178 MFV983056:MFV983178 MPR983056:MPR983178 MZN983056:MZN983178 NJJ983056:NJJ983178 NTF983056:NTF983178 ODB983056:ODB983178 OMX983056:OMX983178 OWT983056:OWT983178 PGP983056:PGP983178 PQL983056:PQL983178 QAH983056:QAH983178 QKD983056:QKD983178 QTZ983056:QTZ983178 RDV983056:RDV983178 RNR983056:RNR983178 RXN983056:RXN983178 SHJ983056:SHJ983178 SRF983056:SRF983178 TBB983056:TBB983178 TKX983056:TKX983178 TUT983056:TUT983178 UEP983056:UEP983178 UOL983056:UOL983178 UYH983056:UYH983178 VID983056:VID983178 VRZ983056:VRZ983178 WBV983056:WBV983178 WLR983056:WLR983178 WVN983056:WVN983178 F65494:F65559 JB65484:JB65549 SX65484:SX65549 ACT65484:ACT65549 AMP65484:AMP65549 AWL65484:AWL65549 BGH65484:BGH65549 BQD65484:BQD65549 BZZ65484:BZZ65549 CJV65484:CJV65549 CTR65484:CTR65549 DDN65484:DDN65549 DNJ65484:DNJ65549 DXF65484:DXF65549 EHB65484:EHB65549 EQX65484:EQX65549 FAT65484:FAT65549 FKP65484:FKP65549 FUL65484:FUL65549 GEH65484:GEH65549 GOD65484:GOD65549 GXZ65484:GXZ65549 HHV65484:HHV65549 HRR65484:HRR65549 IBN65484:IBN65549 ILJ65484:ILJ65549 IVF65484:IVF65549 JFB65484:JFB65549 JOX65484:JOX65549 JYT65484:JYT65549 KIP65484:KIP65549 KSL65484:KSL65549 LCH65484:LCH65549 LMD65484:LMD65549 LVZ65484:LVZ65549 MFV65484:MFV65549 MPR65484:MPR65549 MZN65484:MZN65549 NJJ65484:NJJ65549 NTF65484:NTF65549 ODB65484:ODB65549 OMX65484:OMX65549 OWT65484:OWT65549 PGP65484:PGP65549 PQL65484:PQL65549 QAH65484:QAH65549 QKD65484:QKD65549 QTZ65484:QTZ65549 RDV65484:RDV65549 RNR65484:RNR65549 RXN65484:RXN65549 SHJ65484:SHJ65549 SRF65484:SRF65549 TBB65484:TBB65549 TKX65484:TKX65549 TUT65484:TUT65549 UEP65484:UEP65549 UOL65484:UOL65549 UYH65484:UYH65549 VID65484:VID65549 VRZ65484:VRZ65549 WBV65484:WBV65549 WLR65484:WLR65549 WVN65484:WVN65549 F131030:F131095 JB131020:JB131085 SX131020:SX131085 ACT131020:ACT131085 AMP131020:AMP131085 AWL131020:AWL131085 BGH131020:BGH131085 BQD131020:BQD131085 BZZ131020:BZZ131085 CJV131020:CJV131085 CTR131020:CTR131085 DDN131020:DDN131085 DNJ131020:DNJ131085 DXF131020:DXF131085 EHB131020:EHB131085 EQX131020:EQX131085 FAT131020:FAT131085 FKP131020:FKP131085 FUL131020:FUL131085 GEH131020:GEH131085 GOD131020:GOD131085 GXZ131020:GXZ131085 HHV131020:HHV131085 HRR131020:HRR131085 IBN131020:IBN131085 ILJ131020:ILJ131085 IVF131020:IVF131085 JFB131020:JFB131085 JOX131020:JOX131085 JYT131020:JYT131085 KIP131020:KIP131085 KSL131020:KSL131085 LCH131020:LCH131085 LMD131020:LMD131085 LVZ131020:LVZ131085 MFV131020:MFV131085 MPR131020:MPR131085 MZN131020:MZN131085 NJJ131020:NJJ131085 NTF131020:NTF131085 ODB131020:ODB131085 OMX131020:OMX131085 OWT131020:OWT131085 PGP131020:PGP131085 PQL131020:PQL131085 QAH131020:QAH131085 QKD131020:QKD131085 QTZ131020:QTZ131085 RDV131020:RDV131085 RNR131020:RNR131085 RXN131020:RXN131085 SHJ131020:SHJ131085 SRF131020:SRF131085 TBB131020:TBB131085 TKX131020:TKX131085 TUT131020:TUT131085 UEP131020:UEP131085 UOL131020:UOL131085 UYH131020:UYH131085 VID131020:VID131085 VRZ131020:VRZ131085 WBV131020:WBV131085 WLR131020:WLR131085 WVN131020:WVN131085 F196566:F196631 JB196556:JB196621 SX196556:SX196621 ACT196556:ACT196621 AMP196556:AMP196621 AWL196556:AWL196621 BGH196556:BGH196621 BQD196556:BQD196621 BZZ196556:BZZ196621 CJV196556:CJV196621 CTR196556:CTR196621 DDN196556:DDN196621 DNJ196556:DNJ196621 DXF196556:DXF196621 EHB196556:EHB196621 EQX196556:EQX196621 FAT196556:FAT196621 FKP196556:FKP196621 FUL196556:FUL196621 GEH196556:GEH196621 GOD196556:GOD196621 GXZ196556:GXZ196621 HHV196556:HHV196621 HRR196556:HRR196621 IBN196556:IBN196621 ILJ196556:ILJ196621 IVF196556:IVF196621 JFB196556:JFB196621 JOX196556:JOX196621 JYT196556:JYT196621 KIP196556:KIP196621 KSL196556:KSL196621 LCH196556:LCH196621 LMD196556:LMD196621 LVZ196556:LVZ196621 MFV196556:MFV196621 MPR196556:MPR196621 MZN196556:MZN196621 NJJ196556:NJJ196621 NTF196556:NTF196621 ODB196556:ODB196621 OMX196556:OMX196621 OWT196556:OWT196621 PGP196556:PGP196621 PQL196556:PQL196621 QAH196556:QAH196621 QKD196556:QKD196621 QTZ196556:QTZ196621 RDV196556:RDV196621 RNR196556:RNR196621 RXN196556:RXN196621 SHJ196556:SHJ196621 SRF196556:SRF196621 TBB196556:TBB196621 TKX196556:TKX196621 TUT196556:TUT196621 UEP196556:UEP196621 UOL196556:UOL196621 UYH196556:UYH196621 VID196556:VID196621 VRZ196556:VRZ196621 WBV196556:WBV196621 WLR196556:WLR196621 WVN196556:WVN196621 F262102:F262167 JB262092:JB262157 SX262092:SX262157 ACT262092:ACT262157 AMP262092:AMP262157 AWL262092:AWL262157 BGH262092:BGH262157 BQD262092:BQD262157 BZZ262092:BZZ262157 CJV262092:CJV262157 CTR262092:CTR262157 DDN262092:DDN262157 DNJ262092:DNJ262157 DXF262092:DXF262157 EHB262092:EHB262157 EQX262092:EQX262157 FAT262092:FAT262157 FKP262092:FKP262157 FUL262092:FUL262157 GEH262092:GEH262157 GOD262092:GOD262157 GXZ262092:GXZ262157 HHV262092:HHV262157 HRR262092:HRR262157 IBN262092:IBN262157 ILJ262092:ILJ262157 IVF262092:IVF262157 JFB262092:JFB262157 JOX262092:JOX262157 JYT262092:JYT262157 KIP262092:KIP262157 KSL262092:KSL262157 LCH262092:LCH262157 LMD262092:LMD262157 LVZ262092:LVZ262157 MFV262092:MFV262157 MPR262092:MPR262157 MZN262092:MZN262157 NJJ262092:NJJ262157 NTF262092:NTF262157 ODB262092:ODB262157 OMX262092:OMX262157 OWT262092:OWT262157 PGP262092:PGP262157 PQL262092:PQL262157 QAH262092:QAH262157 QKD262092:QKD262157 QTZ262092:QTZ262157 RDV262092:RDV262157 RNR262092:RNR262157 RXN262092:RXN262157 SHJ262092:SHJ262157 SRF262092:SRF262157 TBB262092:TBB262157 TKX262092:TKX262157 TUT262092:TUT262157 UEP262092:UEP262157 UOL262092:UOL262157 UYH262092:UYH262157 VID262092:VID262157 VRZ262092:VRZ262157 WBV262092:WBV262157 WLR262092:WLR262157 WVN262092:WVN262157 F327638:F327703 JB327628:JB327693 SX327628:SX327693 ACT327628:ACT327693 AMP327628:AMP327693 AWL327628:AWL327693 BGH327628:BGH327693 BQD327628:BQD327693 BZZ327628:BZZ327693 CJV327628:CJV327693 CTR327628:CTR327693 DDN327628:DDN327693 DNJ327628:DNJ327693 DXF327628:DXF327693 EHB327628:EHB327693 EQX327628:EQX327693 FAT327628:FAT327693 FKP327628:FKP327693 FUL327628:FUL327693 GEH327628:GEH327693 GOD327628:GOD327693 GXZ327628:GXZ327693 HHV327628:HHV327693 HRR327628:HRR327693 IBN327628:IBN327693 ILJ327628:ILJ327693 IVF327628:IVF327693 JFB327628:JFB327693 JOX327628:JOX327693 JYT327628:JYT327693 KIP327628:KIP327693 KSL327628:KSL327693 LCH327628:LCH327693 LMD327628:LMD327693 LVZ327628:LVZ327693 MFV327628:MFV327693 MPR327628:MPR327693 MZN327628:MZN327693 NJJ327628:NJJ327693 NTF327628:NTF327693 ODB327628:ODB327693 OMX327628:OMX327693 OWT327628:OWT327693 PGP327628:PGP327693 PQL327628:PQL327693 QAH327628:QAH327693 QKD327628:QKD327693 QTZ327628:QTZ327693 RDV327628:RDV327693 RNR327628:RNR327693 RXN327628:RXN327693 SHJ327628:SHJ327693 SRF327628:SRF327693 TBB327628:TBB327693 TKX327628:TKX327693 TUT327628:TUT327693 UEP327628:UEP327693 UOL327628:UOL327693 UYH327628:UYH327693 VID327628:VID327693 VRZ327628:VRZ327693 WBV327628:WBV327693 WLR327628:WLR327693 WVN327628:WVN327693 F393174:F393239 JB393164:JB393229 SX393164:SX393229 ACT393164:ACT393229 AMP393164:AMP393229 AWL393164:AWL393229 BGH393164:BGH393229 BQD393164:BQD393229 BZZ393164:BZZ393229 CJV393164:CJV393229 CTR393164:CTR393229 DDN393164:DDN393229 DNJ393164:DNJ393229 DXF393164:DXF393229 EHB393164:EHB393229 EQX393164:EQX393229 FAT393164:FAT393229 FKP393164:FKP393229 FUL393164:FUL393229 GEH393164:GEH393229 GOD393164:GOD393229 GXZ393164:GXZ393229 HHV393164:HHV393229 HRR393164:HRR393229 IBN393164:IBN393229 ILJ393164:ILJ393229 IVF393164:IVF393229 JFB393164:JFB393229 JOX393164:JOX393229 JYT393164:JYT393229 KIP393164:KIP393229 KSL393164:KSL393229 LCH393164:LCH393229 LMD393164:LMD393229 LVZ393164:LVZ393229 MFV393164:MFV393229 MPR393164:MPR393229 MZN393164:MZN393229 NJJ393164:NJJ393229 NTF393164:NTF393229 ODB393164:ODB393229 OMX393164:OMX393229 OWT393164:OWT393229 PGP393164:PGP393229 PQL393164:PQL393229 QAH393164:QAH393229 QKD393164:QKD393229 QTZ393164:QTZ393229 RDV393164:RDV393229 RNR393164:RNR393229 RXN393164:RXN393229 SHJ393164:SHJ393229 SRF393164:SRF393229 TBB393164:TBB393229 TKX393164:TKX393229 TUT393164:TUT393229 UEP393164:UEP393229 UOL393164:UOL393229 UYH393164:UYH393229 VID393164:VID393229 VRZ393164:VRZ393229 WBV393164:WBV393229 WLR393164:WLR393229 WVN393164:WVN393229 F458710:F458775 JB458700:JB458765 SX458700:SX458765 ACT458700:ACT458765 AMP458700:AMP458765 AWL458700:AWL458765 BGH458700:BGH458765 BQD458700:BQD458765 BZZ458700:BZZ458765 CJV458700:CJV458765 CTR458700:CTR458765 DDN458700:DDN458765 DNJ458700:DNJ458765 DXF458700:DXF458765 EHB458700:EHB458765 EQX458700:EQX458765 FAT458700:FAT458765 FKP458700:FKP458765 FUL458700:FUL458765 GEH458700:GEH458765 GOD458700:GOD458765 GXZ458700:GXZ458765 HHV458700:HHV458765 HRR458700:HRR458765 IBN458700:IBN458765 ILJ458700:ILJ458765 IVF458700:IVF458765 JFB458700:JFB458765 JOX458700:JOX458765 JYT458700:JYT458765 KIP458700:KIP458765 KSL458700:KSL458765 LCH458700:LCH458765 LMD458700:LMD458765 LVZ458700:LVZ458765 MFV458700:MFV458765 MPR458700:MPR458765 MZN458700:MZN458765 NJJ458700:NJJ458765 NTF458700:NTF458765 ODB458700:ODB458765 OMX458700:OMX458765 OWT458700:OWT458765 PGP458700:PGP458765 PQL458700:PQL458765 QAH458700:QAH458765 QKD458700:QKD458765 QTZ458700:QTZ458765 RDV458700:RDV458765 RNR458700:RNR458765 RXN458700:RXN458765 SHJ458700:SHJ458765 SRF458700:SRF458765 TBB458700:TBB458765 TKX458700:TKX458765 TUT458700:TUT458765 UEP458700:UEP458765 UOL458700:UOL458765 UYH458700:UYH458765 VID458700:VID458765 VRZ458700:VRZ458765 WBV458700:WBV458765 WLR458700:WLR458765 WVN458700:WVN458765 F524246:F524311 JB524236:JB524301 SX524236:SX524301 ACT524236:ACT524301 AMP524236:AMP524301 AWL524236:AWL524301 BGH524236:BGH524301 BQD524236:BQD524301 BZZ524236:BZZ524301 CJV524236:CJV524301 CTR524236:CTR524301 DDN524236:DDN524301 DNJ524236:DNJ524301 DXF524236:DXF524301 EHB524236:EHB524301 EQX524236:EQX524301 FAT524236:FAT524301 FKP524236:FKP524301 FUL524236:FUL524301 GEH524236:GEH524301 GOD524236:GOD524301 GXZ524236:GXZ524301 HHV524236:HHV524301 HRR524236:HRR524301 IBN524236:IBN524301 ILJ524236:ILJ524301 IVF524236:IVF524301 JFB524236:JFB524301 JOX524236:JOX524301 JYT524236:JYT524301 KIP524236:KIP524301 KSL524236:KSL524301 LCH524236:LCH524301 LMD524236:LMD524301 LVZ524236:LVZ524301 MFV524236:MFV524301 MPR524236:MPR524301 MZN524236:MZN524301 NJJ524236:NJJ524301 NTF524236:NTF524301 ODB524236:ODB524301 OMX524236:OMX524301 OWT524236:OWT524301 PGP524236:PGP524301 PQL524236:PQL524301 QAH524236:QAH524301 QKD524236:QKD524301 QTZ524236:QTZ524301 RDV524236:RDV524301 RNR524236:RNR524301 RXN524236:RXN524301 SHJ524236:SHJ524301 SRF524236:SRF524301 TBB524236:TBB524301 TKX524236:TKX524301 TUT524236:TUT524301 UEP524236:UEP524301 UOL524236:UOL524301 UYH524236:UYH524301 VID524236:VID524301 VRZ524236:VRZ524301 WBV524236:WBV524301 WLR524236:WLR524301 WVN524236:WVN524301 F589782:F589847 JB589772:JB589837 SX589772:SX589837 ACT589772:ACT589837 AMP589772:AMP589837 AWL589772:AWL589837 BGH589772:BGH589837 BQD589772:BQD589837 BZZ589772:BZZ589837 CJV589772:CJV589837 CTR589772:CTR589837 DDN589772:DDN589837 DNJ589772:DNJ589837 DXF589772:DXF589837 EHB589772:EHB589837 EQX589772:EQX589837 FAT589772:FAT589837 FKP589772:FKP589837 FUL589772:FUL589837 GEH589772:GEH589837 GOD589772:GOD589837 GXZ589772:GXZ589837 HHV589772:HHV589837 HRR589772:HRR589837 IBN589772:IBN589837 ILJ589772:ILJ589837 IVF589772:IVF589837 JFB589772:JFB589837 JOX589772:JOX589837 JYT589772:JYT589837 KIP589772:KIP589837 KSL589772:KSL589837 LCH589772:LCH589837 LMD589772:LMD589837 LVZ589772:LVZ589837 MFV589772:MFV589837 MPR589772:MPR589837 MZN589772:MZN589837 NJJ589772:NJJ589837 NTF589772:NTF589837 ODB589772:ODB589837 OMX589772:OMX589837 OWT589772:OWT589837 PGP589772:PGP589837 PQL589772:PQL589837 QAH589772:QAH589837 QKD589772:QKD589837 QTZ589772:QTZ589837 RDV589772:RDV589837 RNR589772:RNR589837 RXN589772:RXN589837 SHJ589772:SHJ589837 SRF589772:SRF589837 TBB589772:TBB589837 TKX589772:TKX589837 TUT589772:TUT589837 UEP589772:UEP589837 UOL589772:UOL589837 UYH589772:UYH589837 VID589772:VID589837 VRZ589772:VRZ589837 WBV589772:WBV589837 WLR589772:WLR589837 WVN589772:WVN589837 F655318:F655383 JB655308:JB655373 SX655308:SX655373 ACT655308:ACT655373 AMP655308:AMP655373 AWL655308:AWL655373 BGH655308:BGH655373 BQD655308:BQD655373 BZZ655308:BZZ655373 CJV655308:CJV655373 CTR655308:CTR655373 DDN655308:DDN655373 DNJ655308:DNJ655373 DXF655308:DXF655373 EHB655308:EHB655373 EQX655308:EQX655373 FAT655308:FAT655373 FKP655308:FKP655373 FUL655308:FUL655373 GEH655308:GEH655373 GOD655308:GOD655373 GXZ655308:GXZ655373 HHV655308:HHV655373 HRR655308:HRR655373 IBN655308:IBN655373 ILJ655308:ILJ655373 IVF655308:IVF655373 JFB655308:JFB655373 JOX655308:JOX655373 JYT655308:JYT655373 KIP655308:KIP655373 KSL655308:KSL655373 LCH655308:LCH655373 LMD655308:LMD655373 LVZ655308:LVZ655373 MFV655308:MFV655373 MPR655308:MPR655373 MZN655308:MZN655373 NJJ655308:NJJ655373 NTF655308:NTF655373 ODB655308:ODB655373 OMX655308:OMX655373 OWT655308:OWT655373 PGP655308:PGP655373 PQL655308:PQL655373 QAH655308:QAH655373 QKD655308:QKD655373 QTZ655308:QTZ655373 RDV655308:RDV655373 RNR655308:RNR655373 RXN655308:RXN655373 SHJ655308:SHJ655373 SRF655308:SRF655373 TBB655308:TBB655373 TKX655308:TKX655373 TUT655308:TUT655373 UEP655308:UEP655373 UOL655308:UOL655373 UYH655308:UYH655373 VID655308:VID655373 VRZ655308:VRZ655373 WBV655308:WBV655373 WLR655308:WLR655373 WVN655308:WVN655373 F720854:F720919 JB720844:JB720909 SX720844:SX720909 ACT720844:ACT720909 AMP720844:AMP720909 AWL720844:AWL720909 BGH720844:BGH720909 BQD720844:BQD720909 BZZ720844:BZZ720909 CJV720844:CJV720909 CTR720844:CTR720909 DDN720844:DDN720909 DNJ720844:DNJ720909 DXF720844:DXF720909 EHB720844:EHB720909 EQX720844:EQX720909 FAT720844:FAT720909 FKP720844:FKP720909 FUL720844:FUL720909 GEH720844:GEH720909 GOD720844:GOD720909 GXZ720844:GXZ720909 HHV720844:HHV720909 HRR720844:HRR720909 IBN720844:IBN720909 ILJ720844:ILJ720909 IVF720844:IVF720909 JFB720844:JFB720909 JOX720844:JOX720909 JYT720844:JYT720909 KIP720844:KIP720909 KSL720844:KSL720909 LCH720844:LCH720909 LMD720844:LMD720909 LVZ720844:LVZ720909 MFV720844:MFV720909 MPR720844:MPR720909 MZN720844:MZN720909 NJJ720844:NJJ720909 NTF720844:NTF720909 ODB720844:ODB720909 OMX720844:OMX720909 OWT720844:OWT720909 PGP720844:PGP720909 PQL720844:PQL720909 QAH720844:QAH720909 QKD720844:QKD720909 QTZ720844:QTZ720909 RDV720844:RDV720909 RNR720844:RNR720909 RXN720844:RXN720909 SHJ720844:SHJ720909 SRF720844:SRF720909 TBB720844:TBB720909 TKX720844:TKX720909 TUT720844:TUT720909 UEP720844:UEP720909 UOL720844:UOL720909 UYH720844:UYH720909 VID720844:VID720909 VRZ720844:VRZ720909 WBV720844:WBV720909 WLR720844:WLR720909 WVN720844:WVN720909 F786390:F786455 JB786380:JB786445 SX786380:SX786445 ACT786380:ACT786445 AMP786380:AMP786445 AWL786380:AWL786445 BGH786380:BGH786445 BQD786380:BQD786445 BZZ786380:BZZ786445 CJV786380:CJV786445 CTR786380:CTR786445 DDN786380:DDN786445 DNJ786380:DNJ786445 DXF786380:DXF786445 EHB786380:EHB786445 EQX786380:EQX786445 FAT786380:FAT786445 FKP786380:FKP786445 FUL786380:FUL786445 GEH786380:GEH786445 GOD786380:GOD786445 GXZ786380:GXZ786445 HHV786380:HHV786445 HRR786380:HRR786445 IBN786380:IBN786445 ILJ786380:ILJ786445 IVF786380:IVF786445 JFB786380:JFB786445 JOX786380:JOX786445 JYT786380:JYT786445 KIP786380:KIP786445 KSL786380:KSL786445 LCH786380:LCH786445 LMD786380:LMD786445 LVZ786380:LVZ786445 MFV786380:MFV786445 MPR786380:MPR786445 MZN786380:MZN786445 NJJ786380:NJJ786445 NTF786380:NTF786445 ODB786380:ODB786445 OMX786380:OMX786445 OWT786380:OWT786445 PGP786380:PGP786445 PQL786380:PQL786445 QAH786380:QAH786445 QKD786380:QKD786445 QTZ786380:QTZ786445 RDV786380:RDV786445 RNR786380:RNR786445 RXN786380:RXN786445 SHJ786380:SHJ786445 SRF786380:SRF786445 TBB786380:TBB786445 TKX786380:TKX786445 TUT786380:TUT786445 UEP786380:UEP786445 UOL786380:UOL786445 UYH786380:UYH786445 VID786380:VID786445 VRZ786380:VRZ786445 WBV786380:WBV786445 WLR786380:WLR786445 WVN786380:WVN786445 F851926:F851991 JB851916:JB851981 SX851916:SX851981 ACT851916:ACT851981 AMP851916:AMP851981 AWL851916:AWL851981 BGH851916:BGH851981 BQD851916:BQD851981 BZZ851916:BZZ851981 CJV851916:CJV851981 CTR851916:CTR851981 DDN851916:DDN851981 DNJ851916:DNJ851981 DXF851916:DXF851981 EHB851916:EHB851981 EQX851916:EQX851981 FAT851916:FAT851981 FKP851916:FKP851981 FUL851916:FUL851981 GEH851916:GEH851981 GOD851916:GOD851981 GXZ851916:GXZ851981 HHV851916:HHV851981 HRR851916:HRR851981 IBN851916:IBN851981 ILJ851916:ILJ851981 IVF851916:IVF851981 JFB851916:JFB851981 JOX851916:JOX851981 JYT851916:JYT851981 KIP851916:KIP851981 KSL851916:KSL851981 LCH851916:LCH851981 LMD851916:LMD851981 LVZ851916:LVZ851981 MFV851916:MFV851981 MPR851916:MPR851981 MZN851916:MZN851981 NJJ851916:NJJ851981 NTF851916:NTF851981 ODB851916:ODB851981 OMX851916:OMX851981 OWT851916:OWT851981 PGP851916:PGP851981 PQL851916:PQL851981 QAH851916:QAH851981 QKD851916:QKD851981 QTZ851916:QTZ851981 RDV851916:RDV851981 RNR851916:RNR851981 RXN851916:RXN851981 SHJ851916:SHJ851981 SRF851916:SRF851981 TBB851916:TBB851981 TKX851916:TKX851981 TUT851916:TUT851981 UEP851916:UEP851981 UOL851916:UOL851981 UYH851916:UYH851981 VID851916:VID851981 VRZ851916:VRZ851981 WBV851916:WBV851981 WLR851916:WLR851981 WVN851916:WVN851981 F917462:F917527 JB917452:JB917517 SX917452:SX917517 ACT917452:ACT917517 AMP917452:AMP917517 AWL917452:AWL917517 BGH917452:BGH917517 BQD917452:BQD917517 BZZ917452:BZZ917517 CJV917452:CJV917517 CTR917452:CTR917517 DDN917452:DDN917517 DNJ917452:DNJ917517 DXF917452:DXF917517 EHB917452:EHB917517 EQX917452:EQX917517 FAT917452:FAT917517 FKP917452:FKP917517 FUL917452:FUL917517 GEH917452:GEH917517 GOD917452:GOD917517 GXZ917452:GXZ917517 HHV917452:HHV917517 HRR917452:HRR917517 IBN917452:IBN917517 ILJ917452:ILJ917517 IVF917452:IVF917517 JFB917452:JFB917517 JOX917452:JOX917517 JYT917452:JYT917517 KIP917452:KIP917517 KSL917452:KSL917517 LCH917452:LCH917517 LMD917452:LMD917517 LVZ917452:LVZ917517 MFV917452:MFV917517 MPR917452:MPR917517 MZN917452:MZN917517 NJJ917452:NJJ917517 NTF917452:NTF917517 ODB917452:ODB917517 OMX917452:OMX917517 OWT917452:OWT917517 PGP917452:PGP917517 PQL917452:PQL917517 QAH917452:QAH917517 QKD917452:QKD917517 QTZ917452:QTZ917517 RDV917452:RDV917517 RNR917452:RNR917517 RXN917452:RXN917517 SHJ917452:SHJ917517 SRF917452:SRF917517 TBB917452:TBB917517 TKX917452:TKX917517 TUT917452:TUT917517 UEP917452:UEP917517 UOL917452:UOL917517 UYH917452:UYH917517 VID917452:VID917517 VRZ917452:VRZ917517 WBV917452:WBV917517 WLR917452:WLR917517 WVN917452:WVN917517 F982998:F983063 JB982988:JB983053 SX982988:SX983053 ACT982988:ACT983053 AMP982988:AMP983053 AWL982988:AWL983053 BGH982988:BGH983053 BQD982988:BQD983053 BZZ982988:BZZ983053 CJV982988:CJV983053 CTR982988:CTR983053 DDN982988:DDN983053 DNJ982988:DNJ983053 DXF982988:DXF983053 EHB982988:EHB983053 EQX982988:EQX983053 FAT982988:FAT983053 FKP982988:FKP983053 FUL982988:FUL983053 GEH982988:GEH983053 GOD982988:GOD983053 GXZ982988:GXZ983053 HHV982988:HHV983053 HRR982988:HRR983053 IBN982988:IBN983053 ILJ982988:ILJ983053 IVF982988:IVF983053 JFB982988:JFB983053 JOX982988:JOX983053 JYT982988:JYT983053 KIP982988:KIP983053 KSL982988:KSL983053 LCH982988:LCH983053 LMD982988:LMD983053 LVZ982988:LVZ983053 MFV982988:MFV983053 MPR982988:MPR983053 MZN982988:MZN983053 NJJ982988:NJJ983053 NTF982988:NTF983053 ODB982988:ODB983053 OMX982988:OMX983053 OWT982988:OWT983053 PGP982988:PGP983053 PQL982988:PQL983053 QAH982988:QAH983053 QKD982988:QKD983053 QTZ982988:QTZ983053 RDV982988:RDV983053 RNR982988:RNR983053 RXN982988:RXN983053 SHJ982988:SHJ983053 SRF982988:SRF983053 TBB982988:TBB983053 TKX982988:TKX983053 TUT982988:TUT983053 UEP982988:UEP983053 UOL982988:UOL983053 UYH982988:UYH983053 VID982988:VID983053 VRZ982988:VRZ983053 WBV982988:WBV983053 WLR982988:WLR983053 WVN982988:WVN983053 SP23:SP52 SX7:SX22 SX53:SX138 ACL23:ACL52 ACT7:ACT22 ACT53:ACT138 AMH23:AMH52 AMP7:AMP22 AMP53:AMP138 AWD23:AWD52 AWL7:AWL22 AWL53:AWL138 BFZ23:BFZ52 BGH7:BGH22 BGH53:BGH138 BPV23:BPV52 BQD7:BQD22 BQD53:BQD138 BZR23:BZR52 BZZ7:BZZ22 BZZ53:BZZ138 CJN23:CJN52 CJV7:CJV22 CJV53:CJV138 CTJ23:CTJ52 CTR7:CTR22 CTR53:CTR138 DDF23:DDF52 DDN7:DDN22 DDN53:DDN138 DNB23:DNB52 DNJ7:DNJ22 DNJ53:DNJ138 DWX23:DWX52 DXF7:DXF22 DXF53:DXF138 EGT23:EGT52 EHB7:EHB22 EHB53:EHB138 EQP23:EQP52 EQX7:EQX22 EQX53:EQX138 FAL23:FAL52 FAT7:FAT22 FAT53:FAT138 FKH23:FKH52 FKP7:FKP22 FKP53:FKP138 FUD23:FUD52 FUL7:FUL22 FUL53:FUL138 GDZ23:GDZ52 GEH7:GEH22 GEH53:GEH138 GNV23:GNV52 GOD7:GOD22 GOD53:GOD138 GXR23:GXR52 GXZ7:GXZ22 GXZ53:GXZ138 HHN23:HHN52 HHV7:HHV22 HHV53:HHV138 HRJ23:HRJ52 HRR7:HRR22 HRR53:HRR138 IBF23:IBF52 IBN7:IBN22 IBN53:IBN138 ILB23:ILB52 ILJ7:ILJ22 ILJ53:ILJ138 IUX23:IUX52 IVF7:IVF22 IVF53:IVF138 JET23:JET52 JFB7:JFB22 JFB53:JFB138 JOP23:JOP52 JOX7:JOX22 JOX53:JOX138 JYL23:JYL52 JYT7:JYT22 JYT53:JYT138 KIH23:KIH52 KIP7:KIP22 KIP53:KIP138 KSD23:KSD52 KSL7:KSL22 KSL53:KSL138 LBZ23:LBZ52 LCH7:LCH22 LCH53:LCH138 LLV23:LLV52 LMD7:LMD22 LMD53:LMD138 LVR23:LVR52 LVZ7:LVZ22 LVZ53:LVZ138 MFN23:MFN52 MFV7:MFV22 MFV53:MFV138 MPJ23:MPJ52 MPR7:MPR22 MPR53:MPR138 MZF23:MZF52 MZN7:MZN22 MZN53:MZN138 NJB23:NJB52 NJJ7:NJJ22 NJJ53:NJJ138 NSX23:NSX52 NTF7:NTF22 NTF53:NTF138 OCT23:OCT52 ODB7:ODB22 ODB53:ODB138 OMP23:OMP52 OMX7:OMX22 OMX53:OMX138 OWL23:OWL52 OWT7:OWT22 OWT53:OWT138 PGH23:PGH52 PGP7:PGP22 PGP53:PGP138 PQD23:PQD52 PQL7:PQL22 PQL53:PQL138 PZZ23:PZZ52 QAH7:QAH22 QAH53:QAH138 QJV23:QJV52 QKD7:QKD22 QKD53:QKD138 QTR23:QTR52 QTZ7:QTZ22 QTZ53:QTZ138 RDN23:RDN52 RDV7:RDV22 RDV53:RDV138 RNJ23:RNJ52 RNR7:RNR22 RNR53:RNR138 RXF23:RXF52 RXN7:RXN22 RXN53:RXN138 SHB23:SHB52 SHJ7:SHJ22 SHJ53:SHJ138 SQX23:SQX52 SRF7:SRF22 SRF53:SRF138 TAT23:TAT52 TBB7:TBB22 TBB53:TBB138 TKP23:TKP52 TKX7:TKX22 TKX53:TKX138 TUL23:TUL52 TUT7:TUT22 TUT53:TUT138 UEH23:UEH52 UEP7:UEP22 UEP53:UEP138 UOD23:UOD52 UOL7:UOL22 UOL53:UOL138 UXZ23:UXZ52 UYH7:UYH22 UYH53:UYH138 VHV23:VHV52 VID7:VID22 VID53:VID138 VRR23:VRR52 VRZ7:VRZ22 VRZ53:VRZ138 WBN23:WBN52 WBV7:WBV22 WBV53:WBV138 WLJ23:WLJ52 WLR7:WLR22 WLR53:WLR138 WVF23:WVF52 WVN7:WVN22 WVN53:WVN138 IT23:IT52 JB7:JB22 JB53:JB138 F1:F4 F7:F148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6" workbookViewId="0">
      <selection activeCell="B27" sqref="B27"/>
    </sheetView>
  </sheetViews>
  <sheetFormatPr defaultRowHeight="15"/>
  <cols>
    <col min="1" max="1" width="18.140625" style="182" customWidth="1"/>
    <col min="2" max="2" width="27.5703125" style="182" customWidth="1"/>
    <col min="3" max="3" width="33.85546875" style="182" customWidth="1"/>
    <col min="4" max="4" width="30.7109375" style="182" customWidth="1"/>
    <col min="5" max="6" width="24.5703125" style="182" customWidth="1"/>
    <col min="7" max="7" width="9.140625" style="182"/>
    <col min="8" max="8" width="23.7109375" style="182" customWidth="1"/>
    <col min="9" max="16384" width="9.140625" style="182"/>
  </cols>
  <sheetData>
    <row r="1" spans="1:9" s="116" customFormat="1" ht="15.75" thickBot="1">
      <c r="A1" s="15"/>
      <c r="B1" s="16"/>
      <c r="C1" s="16"/>
      <c r="D1" s="16"/>
      <c r="E1" s="16"/>
      <c r="F1" s="140"/>
    </row>
    <row r="2" spans="1:9" s="116" customFormat="1">
      <c r="A2" s="45" t="s">
        <v>13</v>
      </c>
      <c r="B2" s="267" t="s">
        <v>689</v>
      </c>
      <c r="C2" s="267"/>
      <c r="D2" s="267"/>
      <c r="E2" s="268"/>
      <c r="F2" s="192"/>
    </row>
    <row r="3" spans="1:9" s="116" customFormat="1" ht="15" customHeight="1">
      <c r="A3" s="46" t="s">
        <v>15</v>
      </c>
      <c r="B3" s="262" t="s">
        <v>690</v>
      </c>
      <c r="C3" s="262"/>
      <c r="D3" s="262"/>
      <c r="E3" s="262"/>
      <c r="F3" s="262"/>
    </row>
    <row r="4" spans="1:9" s="116" customFormat="1">
      <c r="A4" s="45" t="s">
        <v>17</v>
      </c>
      <c r="B4" s="262" t="s">
        <v>231</v>
      </c>
      <c r="C4" s="262"/>
      <c r="D4" s="262"/>
      <c r="E4" s="269"/>
      <c r="F4" s="193"/>
    </row>
    <row r="5" spans="1:9" s="116" customFormat="1">
      <c r="A5" s="23" t="s">
        <v>14</v>
      </c>
      <c r="B5" s="24" t="s">
        <v>16</v>
      </c>
      <c r="C5" s="24" t="s">
        <v>18</v>
      </c>
      <c r="D5" s="25" t="s">
        <v>19</v>
      </c>
      <c r="E5" s="25" t="s">
        <v>20</v>
      </c>
      <c r="F5" s="194"/>
    </row>
    <row r="6" spans="1:9" s="116" customFormat="1" ht="15.75" thickBot="1">
      <c r="A6" s="187" t="e">
        <f>COUNTIF(#REF!,"Pass")</f>
        <v>#REF!</v>
      </c>
      <c r="B6" s="28" t="e">
        <f>COUNTIF(#REF!,"Fail")</f>
        <v>#REF!</v>
      </c>
      <c r="C6" s="28" t="e">
        <f>E6-D6-B6-A6</f>
        <v>#REF!</v>
      </c>
      <c r="D6" s="29" t="e">
        <f>COUNTIF(#REF!,"N/A")</f>
        <v>#REF!</v>
      </c>
      <c r="E6" s="190">
        <f>COUNTA(A10:A1015)</f>
        <v>32</v>
      </c>
      <c r="F6" s="195"/>
    </row>
    <row r="7" spans="1:9" s="116" customFormat="1">
      <c r="F7" s="118"/>
    </row>
    <row r="8" spans="1:9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191" t="s">
        <v>27</v>
      </c>
      <c r="G8" s="32" t="s">
        <v>28</v>
      </c>
      <c r="H8" s="31" t="s">
        <v>29</v>
      </c>
      <c r="I8" s="33"/>
    </row>
    <row r="9" spans="1:9" s="20" customFormat="1" ht="12.75">
      <c r="A9" s="34"/>
      <c r="B9" s="34" t="s">
        <v>440</v>
      </c>
      <c r="C9" s="35"/>
      <c r="D9" s="35"/>
      <c r="E9" s="35"/>
      <c r="F9" s="35"/>
      <c r="G9" s="35"/>
      <c r="H9" s="36"/>
      <c r="I9" s="37"/>
    </row>
    <row r="10" spans="1:9" s="41" customFormat="1" ht="25.5">
      <c r="A10" s="63" t="s">
        <v>439</v>
      </c>
      <c r="B10" s="149" t="s">
        <v>675</v>
      </c>
      <c r="C10" s="38"/>
      <c r="D10" s="108" t="s">
        <v>47</v>
      </c>
      <c r="E10" s="61" t="s">
        <v>233</v>
      </c>
      <c r="F10" s="61" t="s">
        <v>14</v>
      </c>
      <c r="G10" s="38"/>
      <c r="H10" s="39"/>
      <c r="I10" s="40"/>
    </row>
    <row r="11" spans="1:9" s="41" customFormat="1" ht="27.75" customHeight="1">
      <c r="A11" s="265" t="s">
        <v>438</v>
      </c>
      <c r="B11" s="266" t="s">
        <v>341</v>
      </c>
      <c r="C11" s="174" t="s">
        <v>437</v>
      </c>
      <c r="D11" s="160" t="s">
        <v>436</v>
      </c>
      <c r="E11" s="61" t="s">
        <v>233</v>
      </c>
      <c r="F11" s="61" t="s">
        <v>14</v>
      </c>
      <c r="G11" s="38"/>
      <c r="H11" s="39"/>
      <c r="I11" s="40"/>
    </row>
    <row r="12" spans="1:9" s="41" customFormat="1" ht="27.75" customHeight="1">
      <c r="A12" s="265"/>
      <c r="B12" s="266"/>
      <c r="C12" s="174" t="s">
        <v>435</v>
      </c>
      <c r="D12" s="160" t="s">
        <v>434</v>
      </c>
      <c r="E12" s="61" t="s">
        <v>233</v>
      </c>
      <c r="F12" s="61" t="s">
        <v>14</v>
      </c>
      <c r="G12" s="38"/>
      <c r="H12" s="39"/>
      <c r="I12" s="40"/>
    </row>
    <row r="13" spans="1:9" s="41" customFormat="1" ht="27.75" customHeight="1">
      <c r="A13" s="265"/>
      <c r="B13" s="266"/>
      <c r="C13" s="174" t="s">
        <v>433</v>
      </c>
      <c r="D13" s="160" t="s">
        <v>432</v>
      </c>
      <c r="E13" s="61" t="s">
        <v>233</v>
      </c>
      <c r="F13" s="61" t="s">
        <v>14</v>
      </c>
      <c r="G13" s="63"/>
      <c r="H13" s="178"/>
      <c r="I13" s="40"/>
    </row>
    <row r="14" spans="1:9" s="41" customFormat="1" ht="27.75" customHeight="1">
      <c r="A14" s="265"/>
      <c r="B14" s="266"/>
      <c r="C14" s="174" t="s">
        <v>431</v>
      </c>
      <c r="D14" s="160" t="s">
        <v>430</v>
      </c>
      <c r="E14" s="61" t="s">
        <v>233</v>
      </c>
      <c r="F14" s="61" t="s">
        <v>14</v>
      </c>
      <c r="G14" s="66"/>
      <c r="H14" s="165"/>
      <c r="I14" s="40"/>
    </row>
    <row r="15" spans="1:9" s="41" customFormat="1" ht="27.75" customHeight="1">
      <c r="A15" s="265"/>
      <c r="B15" s="266"/>
      <c r="C15" s="143" t="s">
        <v>336</v>
      </c>
      <c r="D15" s="149" t="s">
        <v>676</v>
      </c>
      <c r="E15" s="61" t="s">
        <v>233</v>
      </c>
      <c r="F15" s="61" t="s">
        <v>14</v>
      </c>
      <c r="G15" s="66"/>
      <c r="H15" s="165"/>
      <c r="I15" s="40"/>
    </row>
    <row r="16" spans="1:9" s="41" customFormat="1" ht="25.5">
      <c r="A16" s="265"/>
      <c r="B16" s="266"/>
      <c r="C16" s="185" t="s">
        <v>334</v>
      </c>
      <c r="D16" s="149" t="s">
        <v>677</v>
      </c>
      <c r="E16" s="61" t="s">
        <v>233</v>
      </c>
      <c r="F16" s="61" t="s">
        <v>14</v>
      </c>
      <c r="G16" s="184"/>
      <c r="H16" s="183"/>
      <c r="I16" s="40"/>
    </row>
    <row r="17" spans="1:9" s="1" customFormat="1" ht="12.75">
      <c r="A17" s="163"/>
      <c r="B17" s="163" t="s">
        <v>429</v>
      </c>
      <c r="C17" s="163"/>
      <c r="D17" s="163"/>
      <c r="E17" s="163"/>
      <c r="F17" s="163"/>
      <c r="G17" s="163"/>
      <c r="H17" s="163"/>
      <c r="I17" s="43"/>
    </row>
    <row r="18" spans="1:9" s="1" customFormat="1" ht="25.5">
      <c r="A18" s="66" t="s">
        <v>428</v>
      </c>
      <c r="B18" s="149" t="s">
        <v>396</v>
      </c>
      <c r="C18" s="149" t="s">
        <v>396</v>
      </c>
      <c r="D18" s="134" t="s">
        <v>48</v>
      </c>
      <c r="E18" s="61" t="s">
        <v>233</v>
      </c>
      <c r="F18" s="159" t="s">
        <v>14</v>
      </c>
      <c r="G18" s="66"/>
      <c r="H18" s="165"/>
      <c r="I18" s="43"/>
    </row>
    <row r="19" spans="1:9" s="1" customFormat="1" ht="25.5">
      <c r="A19" s="66" t="s">
        <v>427</v>
      </c>
      <c r="B19" s="149" t="s">
        <v>393</v>
      </c>
      <c r="C19" s="149" t="s">
        <v>393</v>
      </c>
      <c r="D19" s="134" t="s">
        <v>678</v>
      </c>
      <c r="E19" s="61" t="s">
        <v>233</v>
      </c>
      <c r="F19" s="159" t="s">
        <v>14</v>
      </c>
      <c r="G19" s="66"/>
      <c r="H19" s="165"/>
    </row>
    <row r="20" spans="1:9" s="1" customFormat="1" ht="62.25" customHeight="1">
      <c r="A20" s="66" t="s">
        <v>426</v>
      </c>
      <c r="B20" s="149" t="s">
        <v>391</v>
      </c>
      <c r="C20" s="149" t="s">
        <v>391</v>
      </c>
      <c r="D20" s="134" t="s">
        <v>678</v>
      </c>
      <c r="E20" s="61" t="s">
        <v>233</v>
      </c>
      <c r="F20" s="159" t="s">
        <v>14</v>
      </c>
      <c r="G20" s="66"/>
      <c r="H20" s="165"/>
    </row>
    <row r="21" spans="1:9" s="1" customFormat="1" ht="62.25" customHeight="1">
      <c r="A21" s="66" t="s">
        <v>425</v>
      </c>
      <c r="B21" s="149" t="s">
        <v>389</v>
      </c>
      <c r="C21" s="149" t="s">
        <v>389</v>
      </c>
      <c r="D21" s="134" t="s">
        <v>679</v>
      </c>
      <c r="E21" s="61" t="s">
        <v>233</v>
      </c>
      <c r="F21" s="159" t="s">
        <v>14</v>
      </c>
      <c r="G21" s="66"/>
      <c r="H21" s="165"/>
    </row>
    <row r="22" spans="1:9" s="1" customFormat="1" ht="25.5">
      <c r="A22" s="66" t="s">
        <v>424</v>
      </c>
      <c r="B22" s="166" t="s">
        <v>387</v>
      </c>
      <c r="C22" s="66"/>
      <c r="D22" s="134" t="s">
        <v>47</v>
      </c>
      <c r="E22" s="61" t="s">
        <v>233</v>
      </c>
      <c r="F22" s="159" t="s">
        <v>14</v>
      </c>
      <c r="G22" s="66"/>
      <c r="H22" s="165"/>
      <c r="I22" s="43"/>
    </row>
    <row r="23" spans="1:9" s="1" customFormat="1" ht="25.5">
      <c r="A23" s="66" t="s">
        <v>423</v>
      </c>
      <c r="B23" s="149" t="s">
        <v>246</v>
      </c>
      <c r="C23" s="66"/>
      <c r="D23" s="134" t="s">
        <v>47</v>
      </c>
      <c r="E23" s="61" t="s">
        <v>233</v>
      </c>
      <c r="F23" s="159" t="s">
        <v>14</v>
      </c>
      <c r="G23" s="66"/>
      <c r="H23" s="165"/>
      <c r="I23" s="43"/>
    </row>
    <row r="24" spans="1:9" s="20" customFormat="1" ht="12.75">
      <c r="A24" s="130"/>
      <c r="B24" s="135" t="s">
        <v>422</v>
      </c>
      <c r="C24" s="35"/>
      <c r="D24" s="35"/>
      <c r="E24" s="35"/>
      <c r="F24" s="35"/>
      <c r="G24" s="35"/>
      <c r="H24" s="36"/>
      <c r="I24" s="37"/>
    </row>
    <row r="25" spans="1:9" s="20" customFormat="1" ht="25.5">
      <c r="A25" s="38" t="s">
        <v>421</v>
      </c>
      <c r="B25" s="38" t="s">
        <v>680</v>
      </c>
      <c r="C25" s="38" t="s">
        <v>414</v>
      </c>
      <c r="D25" s="62" t="s">
        <v>681</v>
      </c>
      <c r="E25" s="61" t="s">
        <v>233</v>
      </c>
      <c r="F25" s="159" t="s">
        <v>14</v>
      </c>
      <c r="G25" s="38"/>
      <c r="H25" s="60"/>
      <c r="I25" s="37"/>
    </row>
    <row r="26" spans="1:9" s="1" customFormat="1" ht="92.25" customHeight="1">
      <c r="A26" s="38" t="s">
        <v>420</v>
      </c>
      <c r="B26" s="161" t="s">
        <v>419</v>
      </c>
      <c r="C26" s="149" t="s">
        <v>418</v>
      </c>
      <c r="D26" s="160" t="s">
        <v>417</v>
      </c>
      <c r="E26" s="196" t="s">
        <v>233</v>
      </c>
      <c r="F26" s="159" t="s">
        <v>14</v>
      </c>
      <c r="G26" s="66"/>
      <c r="H26" s="158"/>
    </row>
    <row r="27" spans="1:9" s="1" customFormat="1" ht="38.25">
      <c r="A27" s="38" t="s">
        <v>416</v>
      </c>
      <c r="B27" s="170" t="s">
        <v>415</v>
      </c>
      <c r="C27" s="38" t="s">
        <v>414</v>
      </c>
      <c r="D27" s="160" t="s">
        <v>413</v>
      </c>
      <c r="E27" s="196" t="s">
        <v>233</v>
      </c>
      <c r="F27" s="159" t="s">
        <v>16</v>
      </c>
      <c r="G27" s="66"/>
      <c r="H27" s="158" t="s">
        <v>682</v>
      </c>
    </row>
    <row r="28" spans="1:9" s="1" customFormat="1" ht="111.75" customHeight="1">
      <c r="A28" s="38" t="s">
        <v>412</v>
      </c>
      <c r="B28" s="170" t="s">
        <v>411</v>
      </c>
      <c r="C28" s="149" t="s">
        <v>410</v>
      </c>
      <c r="D28" s="160" t="s">
        <v>683</v>
      </c>
      <c r="E28" s="196" t="s">
        <v>233</v>
      </c>
      <c r="F28" s="159" t="s">
        <v>16</v>
      </c>
      <c r="G28" s="66"/>
      <c r="H28" s="158"/>
    </row>
    <row r="29" spans="1:9" s="1" customFormat="1" ht="70.5" customHeight="1">
      <c r="A29" s="38" t="s">
        <v>409</v>
      </c>
      <c r="B29" s="174" t="s">
        <v>408</v>
      </c>
      <c r="C29" s="149" t="s">
        <v>407</v>
      </c>
      <c r="D29" s="160" t="s">
        <v>684</v>
      </c>
      <c r="E29" s="196" t="s">
        <v>233</v>
      </c>
      <c r="F29" s="159" t="s">
        <v>14</v>
      </c>
      <c r="G29" s="66"/>
      <c r="H29" s="158"/>
    </row>
    <row r="30" spans="1:9" s="1" customFormat="1" ht="51">
      <c r="A30" s="38" t="s">
        <v>406</v>
      </c>
      <c r="B30" s="174" t="s">
        <v>405</v>
      </c>
      <c r="C30" s="149" t="s">
        <v>404</v>
      </c>
      <c r="D30" s="160" t="s">
        <v>403</v>
      </c>
      <c r="E30" s="196" t="s">
        <v>233</v>
      </c>
      <c r="F30" s="159" t="s">
        <v>16</v>
      </c>
      <c r="G30" s="66"/>
      <c r="H30" s="158"/>
    </row>
    <row r="31" spans="1:9" s="1" customFormat="1" ht="50.25" customHeight="1">
      <c r="A31" s="38" t="s">
        <v>402</v>
      </c>
      <c r="B31" s="161" t="s">
        <v>401</v>
      </c>
      <c r="C31" s="149" t="s">
        <v>400</v>
      </c>
      <c r="D31" s="160" t="s">
        <v>399</v>
      </c>
      <c r="E31" s="159" t="s">
        <v>233</v>
      </c>
      <c r="F31" s="159" t="s">
        <v>14</v>
      </c>
      <c r="G31" s="66"/>
      <c r="H31" s="158"/>
    </row>
    <row r="32" spans="1:9" s="1" customFormat="1" ht="12.75">
      <c r="A32" s="163"/>
      <c r="B32" s="163" t="s">
        <v>398</v>
      </c>
      <c r="C32" s="163"/>
      <c r="D32" s="163"/>
      <c r="E32" s="163"/>
      <c r="F32" s="163"/>
      <c r="G32" s="163"/>
      <c r="H32" s="163"/>
      <c r="I32" s="43"/>
    </row>
    <row r="33" spans="1:9" s="1" customFormat="1" ht="25.5">
      <c r="A33" s="66" t="s">
        <v>397</v>
      </c>
      <c r="B33" s="149" t="s">
        <v>396</v>
      </c>
      <c r="C33" s="149" t="s">
        <v>396</v>
      </c>
      <c r="D33" s="134" t="s">
        <v>395</v>
      </c>
      <c r="E33" s="159" t="s">
        <v>233</v>
      </c>
      <c r="F33" s="159" t="s">
        <v>14</v>
      </c>
      <c r="G33" s="66"/>
      <c r="H33" s="165"/>
      <c r="I33" s="43"/>
    </row>
    <row r="34" spans="1:9" s="1" customFormat="1" ht="25.5">
      <c r="A34" s="66" t="s">
        <v>394</v>
      </c>
      <c r="B34" s="149" t="s">
        <v>393</v>
      </c>
      <c r="C34" s="149" t="s">
        <v>393</v>
      </c>
      <c r="D34" s="134" t="s">
        <v>48</v>
      </c>
      <c r="E34" s="159" t="s">
        <v>233</v>
      </c>
      <c r="F34" s="159" t="s">
        <v>14</v>
      </c>
      <c r="G34" s="66"/>
      <c r="H34" s="165"/>
    </row>
    <row r="35" spans="1:9" s="1" customFormat="1" ht="62.25" customHeight="1">
      <c r="A35" s="66" t="s">
        <v>392</v>
      </c>
      <c r="B35" s="149" t="s">
        <v>391</v>
      </c>
      <c r="C35" s="149" t="s">
        <v>391</v>
      </c>
      <c r="D35" s="134" t="s">
        <v>48</v>
      </c>
      <c r="E35" s="159" t="s">
        <v>233</v>
      </c>
      <c r="F35" s="159" t="s">
        <v>14</v>
      </c>
      <c r="G35" s="66"/>
      <c r="H35" s="165"/>
    </row>
    <row r="36" spans="1:9" s="1" customFormat="1" ht="62.25" customHeight="1">
      <c r="A36" s="66" t="s">
        <v>390</v>
      </c>
      <c r="B36" s="149" t="s">
        <v>389</v>
      </c>
      <c r="C36" s="149" t="s">
        <v>389</v>
      </c>
      <c r="D36" s="134" t="s">
        <v>48</v>
      </c>
      <c r="E36" s="159" t="s">
        <v>233</v>
      </c>
      <c r="F36" s="159" t="s">
        <v>14</v>
      </c>
      <c r="G36" s="66"/>
      <c r="H36" s="165"/>
    </row>
    <row r="37" spans="1:9" s="1" customFormat="1" ht="25.5">
      <c r="A37" s="66" t="s">
        <v>388</v>
      </c>
      <c r="B37" s="166" t="s">
        <v>387</v>
      </c>
      <c r="C37" s="66"/>
      <c r="D37" s="134" t="s">
        <v>47</v>
      </c>
      <c r="E37" s="159" t="s">
        <v>233</v>
      </c>
      <c r="F37" s="159" t="s">
        <v>14</v>
      </c>
      <c r="G37" s="66"/>
      <c r="H37" s="165"/>
      <c r="I37" s="43"/>
    </row>
    <row r="38" spans="1:9" s="1" customFormat="1" ht="25.5">
      <c r="A38" s="66" t="s">
        <v>386</v>
      </c>
      <c r="B38" s="149" t="s">
        <v>246</v>
      </c>
      <c r="C38" s="66"/>
      <c r="D38" s="134" t="s">
        <v>47</v>
      </c>
      <c r="E38" s="159" t="s">
        <v>233</v>
      </c>
      <c r="F38" s="159" t="s">
        <v>14</v>
      </c>
      <c r="G38" s="66"/>
      <c r="H38" s="165"/>
      <c r="I38" s="43"/>
    </row>
    <row r="39" spans="1:9" s="1" customFormat="1" ht="12.75">
      <c r="A39" s="163"/>
      <c r="B39" s="163" t="s">
        <v>385</v>
      </c>
      <c r="C39" s="163"/>
      <c r="D39" s="163"/>
      <c r="E39" s="163"/>
      <c r="F39" s="163"/>
      <c r="G39" s="163"/>
      <c r="H39" s="163"/>
      <c r="I39" s="43"/>
    </row>
    <row r="40" spans="1:9" s="1" customFormat="1" ht="38.25">
      <c r="A40" s="66" t="s">
        <v>384</v>
      </c>
      <c r="B40" s="66" t="s">
        <v>685</v>
      </c>
      <c r="C40" s="149" t="s">
        <v>383</v>
      </c>
      <c r="D40" s="160" t="s">
        <v>382</v>
      </c>
      <c r="E40" s="159" t="s">
        <v>233</v>
      </c>
      <c r="F40" s="159" t="s">
        <v>16</v>
      </c>
      <c r="G40" s="133"/>
      <c r="H40" s="64"/>
      <c r="I40" s="43"/>
    </row>
    <row r="41" spans="1:9" s="1" customFormat="1" ht="102">
      <c r="A41" s="66" t="s">
        <v>381</v>
      </c>
      <c r="B41" s="161" t="s">
        <v>380</v>
      </c>
      <c r="C41" s="149" t="s">
        <v>379</v>
      </c>
      <c r="D41" s="160" t="s">
        <v>378</v>
      </c>
      <c r="E41" s="159" t="s">
        <v>233</v>
      </c>
      <c r="F41" s="159" t="s">
        <v>14</v>
      </c>
      <c r="G41" s="133"/>
      <c r="H41" s="64"/>
      <c r="I41" s="43"/>
    </row>
    <row r="42" spans="1:9" s="1" customFormat="1" ht="114.75">
      <c r="A42" s="66" t="s">
        <v>377</v>
      </c>
      <c r="B42" s="170" t="s">
        <v>376</v>
      </c>
      <c r="C42" s="149" t="s">
        <v>375</v>
      </c>
      <c r="D42" s="160" t="s">
        <v>374</v>
      </c>
      <c r="E42" s="196" t="s">
        <v>233</v>
      </c>
      <c r="F42" s="159" t="s">
        <v>16</v>
      </c>
      <c r="G42" s="66"/>
      <c r="H42" s="158"/>
      <c r="I42" s="43"/>
    </row>
    <row r="43" spans="1:9" s="1" customFormat="1" ht="38.25">
      <c r="A43" s="66" t="s">
        <v>373</v>
      </c>
      <c r="B43" s="170" t="s">
        <v>372</v>
      </c>
      <c r="C43" s="149" t="s">
        <v>371</v>
      </c>
      <c r="D43" s="160" t="s">
        <v>370</v>
      </c>
      <c r="E43" s="196" t="s">
        <v>233</v>
      </c>
      <c r="F43" s="159" t="s">
        <v>16</v>
      </c>
      <c r="G43" s="66"/>
      <c r="H43" s="158" t="s">
        <v>682</v>
      </c>
      <c r="I43" s="43"/>
    </row>
    <row r="44" spans="1:9" s="1" customFormat="1" ht="51">
      <c r="A44" s="66" t="s">
        <v>369</v>
      </c>
      <c r="B44" s="169" t="s">
        <v>368</v>
      </c>
      <c r="C44" s="115" t="s">
        <v>367</v>
      </c>
      <c r="D44" s="160" t="s">
        <v>366</v>
      </c>
      <c r="E44" s="197" t="s">
        <v>233</v>
      </c>
      <c r="F44" s="159" t="s">
        <v>16</v>
      </c>
      <c r="G44" s="66"/>
      <c r="H44" s="158" t="s">
        <v>682</v>
      </c>
      <c r="I44" s="43"/>
    </row>
    <row r="45" spans="1:9" s="1" customFormat="1" ht="51">
      <c r="A45" s="66" t="s">
        <v>365</v>
      </c>
      <c r="B45" s="161" t="s">
        <v>364</v>
      </c>
      <c r="C45" s="149" t="s">
        <v>363</v>
      </c>
      <c r="D45" s="160" t="s">
        <v>362</v>
      </c>
      <c r="E45" s="159" t="s">
        <v>233</v>
      </c>
      <c r="F45" s="159" t="s">
        <v>14</v>
      </c>
      <c r="G45" s="66"/>
      <c r="H45" s="158"/>
      <c r="I45" s="43"/>
    </row>
    <row r="46" spans="1:9" s="1" customFormat="1" ht="12.75">
      <c r="A46" s="163"/>
      <c r="B46" s="163" t="s">
        <v>361</v>
      </c>
      <c r="C46" s="163"/>
      <c r="D46" s="163"/>
      <c r="E46" s="163"/>
      <c r="F46" s="163"/>
      <c r="G46" s="163"/>
      <c r="H46" s="163"/>
      <c r="I46" s="43"/>
    </row>
    <row r="47" spans="1:9" s="1" customFormat="1" ht="25.5">
      <c r="A47" s="66" t="s">
        <v>360</v>
      </c>
      <c r="B47" s="166" t="s">
        <v>248</v>
      </c>
      <c r="C47" s="66"/>
      <c r="D47" s="134" t="s">
        <v>47</v>
      </c>
      <c r="E47" s="159" t="s">
        <v>233</v>
      </c>
      <c r="F47" s="159" t="s">
        <v>14</v>
      </c>
      <c r="G47" s="66"/>
      <c r="H47" s="165"/>
      <c r="I47" s="43"/>
    </row>
    <row r="48" spans="1:9" s="1" customFormat="1" ht="25.5">
      <c r="A48" s="66" t="s">
        <v>359</v>
      </c>
      <c r="B48" s="149" t="s">
        <v>246</v>
      </c>
      <c r="C48" s="66"/>
      <c r="D48" s="134" t="s">
        <v>47</v>
      </c>
      <c r="E48" s="159" t="s">
        <v>233</v>
      </c>
      <c r="F48" s="159" t="s">
        <v>14</v>
      </c>
      <c r="G48" s="66"/>
      <c r="H48" s="165"/>
      <c r="I48" s="43"/>
    </row>
    <row r="49" spans="1:9" s="1" customFormat="1" ht="12.75">
      <c r="A49" s="163"/>
      <c r="B49" s="163" t="s">
        <v>358</v>
      </c>
      <c r="C49" s="163"/>
      <c r="D49" s="163"/>
      <c r="E49" s="163"/>
      <c r="F49" s="163"/>
      <c r="G49" s="163"/>
      <c r="H49" s="163"/>
      <c r="I49" s="43"/>
    </row>
    <row r="50" spans="1:9" s="1" customFormat="1" ht="38.25">
      <c r="A50" s="66" t="s">
        <v>357</v>
      </c>
      <c r="B50" s="66" t="s">
        <v>356</v>
      </c>
      <c r="C50" s="149" t="s">
        <v>355</v>
      </c>
      <c r="D50" s="160" t="s">
        <v>354</v>
      </c>
      <c r="E50" s="159" t="s">
        <v>233</v>
      </c>
      <c r="F50" s="159" t="s">
        <v>14</v>
      </c>
      <c r="G50" s="133"/>
      <c r="H50" s="64"/>
      <c r="I50" s="43"/>
    </row>
    <row r="51" spans="1:9" s="1" customFormat="1" ht="89.25">
      <c r="A51" s="66" t="s">
        <v>353</v>
      </c>
      <c r="B51" s="161" t="s">
        <v>352</v>
      </c>
      <c r="C51" s="149" t="s">
        <v>351</v>
      </c>
      <c r="D51" s="160" t="s">
        <v>350</v>
      </c>
      <c r="E51" s="159" t="s">
        <v>233</v>
      </c>
      <c r="F51" s="159" t="s">
        <v>14</v>
      </c>
      <c r="G51" s="133"/>
      <c r="H51" s="64"/>
      <c r="I51" s="43"/>
    </row>
    <row r="52" spans="1:9" s="1" customFormat="1" ht="51">
      <c r="A52" s="66" t="s">
        <v>349</v>
      </c>
      <c r="B52" s="161" t="s">
        <v>348</v>
      </c>
      <c r="C52" s="149" t="s">
        <v>347</v>
      </c>
      <c r="D52" s="160" t="s">
        <v>346</v>
      </c>
      <c r="E52" s="159" t="s">
        <v>233</v>
      </c>
      <c r="F52" s="159" t="s">
        <v>14</v>
      </c>
      <c r="G52" s="66"/>
      <c r="H52" s="158"/>
      <c r="I52" s="43"/>
    </row>
  </sheetData>
  <mergeCells count="5">
    <mergeCell ref="A11:A16"/>
    <mergeCell ref="B11:B16"/>
    <mergeCell ref="B2:E2"/>
    <mergeCell ref="B4:E4"/>
    <mergeCell ref="B3:F3"/>
  </mergeCells>
  <dataValidations count="1">
    <dataValidation type="list" allowBlank="1" showErrorMessage="1" sqref="WVN8:WVN52 WLR8:WLR52 WBV8:WBV52 VRZ8:VRZ52 VID8:VID52 UYH8:UYH52 UOL8:UOL52 UEP8:UEP52 TUT8:TUT52 TKX8:TKX52 TBB8:TBB52 SRF8:SRF52 SHJ8:SHJ52 RXN8:RXN52 RNR8:RNR52 RDV8:RDV52 QTZ8:QTZ52 QKD8:QKD52 QAH8:QAH52 PQL8:PQL52 PGP8:PGP52 OWT8:OWT52 OMX8:OMX52 ODB8:ODB52 NTF8:NTF52 NJJ8:NJJ52 MZN8:MZN52 MPR8:MPR52 MFV8:MFV52 LVZ8:LVZ52 LMD8:LMD52 LCH8:LCH52 KSL8:KSL52 KIP8:KIP52 JYT8:JYT52 JOX8:JOX52 JFB8:JFB52 IVF8:IVF52 ILJ8:ILJ52 IBN8:IBN52 HRR8:HRR52 HHV8:HHV52 GXZ8:GXZ52 GOD8:GOD52 GEH8:GEH52 FUL8:FUL52 FKP8:FKP52 FAT8:FAT52 EQX8:EQX52 EHB8:EHB52 DXF8:DXF52 DNJ8:DNJ52 DDN8:DDN52 CTR8:CTR52 CJV8:CJV52 BZZ8:BZZ52 BQD8:BQD52 BGH8:BGH52 AWL8:AWL52 AMP8:AMP52 ACT8:ACT52 SX8:SX52 JB8:JB52 F3">
      <formula1>$J$2:$J$6</formula1>
      <formula2>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>
      <selection activeCell="B3" sqref="B3:F3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15.42578125" style="157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81"/>
      <c r="G1" s="18"/>
      <c r="H1" s="7"/>
      <c r="I1" s="19"/>
    </row>
    <row r="2" spans="1:10" s="20" customFormat="1" ht="15" customHeight="1">
      <c r="A2" s="45" t="s">
        <v>13</v>
      </c>
      <c r="B2" s="262" t="s">
        <v>100</v>
      </c>
      <c r="C2" s="262"/>
      <c r="D2" s="262"/>
      <c r="E2" s="262"/>
      <c r="F2" s="262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262" t="s">
        <v>688</v>
      </c>
      <c r="C3" s="262"/>
      <c r="D3" s="262"/>
      <c r="E3" s="262"/>
      <c r="F3" s="262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262" t="s">
        <v>231</v>
      </c>
      <c r="C4" s="262"/>
      <c r="D4" s="262"/>
      <c r="E4" s="262"/>
      <c r="F4" s="262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63" t="s">
        <v>20</v>
      </c>
      <c r="F5" s="263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COUNTIF(F10:F958,"Pass")</f>
        <v>24</v>
      </c>
      <c r="B6" s="28">
        <f>COUNTIF(F10:F958,"Fail")</f>
        <v>11</v>
      </c>
      <c r="C6" s="28">
        <f>E6-D6-B6-A6</f>
        <v>-4</v>
      </c>
      <c r="D6" s="29">
        <f>COUNTIF(F$10:F$958,"N/A")</f>
        <v>0</v>
      </c>
      <c r="E6" s="264">
        <f>COUNTA(A10:A958)</f>
        <v>31</v>
      </c>
      <c r="F6" s="264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18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191" t="s">
        <v>27</v>
      </c>
      <c r="G8" s="32" t="s">
        <v>28</v>
      </c>
      <c r="H8" s="31" t="s">
        <v>29</v>
      </c>
    </row>
    <row r="9" spans="1:10" s="20" customFormat="1" ht="15.75" customHeight="1">
      <c r="A9" s="34"/>
      <c r="B9" s="34" t="s">
        <v>345</v>
      </c>
      <c r="C9" s="35"/>
      <c r="D9" s="35"/>
      <c r="E9" s="35"/>
      <c r="F9" s="175"/>
      <c r="G9" s="35"/>
      <c r="H9" s="36"/>
      <c r="I9" s="37"/>
    </row>
    <row r="10" spans="1:10" s="41" customFormat="1" ht="27.75" customHeight="1">
      <c r="A10" s="38" t="s">
        <v>344</v>
      </c>
      <c r="B10" s="149" t="s">
        <v>343</v>
      </c>
      <c r="C10" s="38"/>
      <c r="D10" s="108" t="s">
        <v>47</v>
      </c>
      <c r="E10" s="61"/>
      <c r="F10" s="38" t="s">
        <v>14</v>
      </c>
      <c r="G10" s="38"/>
      <c r="H10" s="39"/>
      <c r="I10" s="40"/>
    </row>
    <row r="11" spans="1:10" s="41" customFormat="1" ht="27.75" customHeight="1">
      <c r="A11" s="273" t="s">
        <v>342</v>
      </c>
      <c r="B11" s="270" t="s">
        <v>341</v>
      </c>
      <c r="C11" s="149" t="s">
        <v>340</v>
      </c>
      <c r="D11" s="160" t="s">
        <v>339</v>
      </c>
      <c r="E11" s="61"/>
      <c r="F11" s="38" t="s">
        <v>14</v>
      </c>
      <c r="G11" s="38"/>
      <c r="H11" s="39"/>
      <c r="I11" s="40"/>
    </row>
    <row r="12" spans="1:10" s="41" customFormat="1" ht="27.75" customHeight="1">
      <c r="A12" s="274"/>
      <c r="B12" s="271"/>
      <c r="C12" s="149" t="s">
        <v>338</v>
      </c>
      <c r="D12" s="160" t="s">
        <v>337</v>
      </c>
      <c r="E12" s="61"/>
      <c r="F12" s="38" t="s">
        <v>14</v>
      </c>
      <c r="G12" s="38"/>
      <c r="H12" s="39"/>
      <c r="I12" s="40"/>
    </row>
    <row r="13" spans="1:10" s="41" customFormat="1" ht="27.75" customHeight="1">
      <c r="A13" s="274"/>
      <c r="B13" s="271"/>
      <c r="C13" s="115" t="s">
        <v>336</v>
      </c>
      <c r="D13" s="179" t="s">
        <v>335</v>
      </c>
      <c r="E13" s="168"/>
      <c r="F13" s="38" t="s">
        <v>14</v>
      </c>
      <c r="G13" s="63"/>
      <c r="H13" s="178"/>
      <c r="I13" s="40"/>
    </row>
    <row r="14" spans="1:10" s="41" customFormat="1" ht="27" customHeight="1">
      <c r="A14" s="275"/>
      <c r="B14" s="272"/>
      <c r="C14" s="149" t="s">
        <v>334</v>
      </c>
      <c r="D14" s="149" t="s">
        <v>333</v>
      </c>
      <c r="E14" s="159"/>
      <c r="F14" s="38" t="s">
        <v>14</v>
      </c>
      <c r="G14" s="66"/>
      <c r="H14" s="165"/>
      <c r="I14" s="40"/>
    </row>
    <row r="15" spans="1:10">
      <c r="A15" s="34"/>
      <c r="B15" s="34" t="s">
        <v>332</v>
      </c>
      <c r="C15" s="35"/>
      <c r="D15" s="35"/>
      <c r="E15" s="35"/>
      <c r="F15" s="175"/>
      <c r="G15" s="35"/>
      <c r="H15" s="36"/>
      <c r="I15" s="1"/>
    </row>
    <row r="16" spans="1:10" ht="25.5">
      <c r="A16" s="38" t="s">
        <v>331</v>
      </c>
      <c r="B16" s="149" t="s">
        <v>285</v>
      </c>
      <c r="C16" s="38"/>
      <c r="D16" s="109" t="s">
        <v>48</v>
      </c>
      <c r="E16" s="61"/>
      <c r="F16" s="38" t="s">
        <v>14</v>
      </c>
      <c r="G16" s="38"/>
      <c r="H16" s="39"/>
      <c r="I16" s="1"/>
    </row>
    <row r="17" spans="1:9" ht="51">
      <c r="A17" s="38" t="s">
        <v>330</v>
      </c>
      <c r="B17" s="149" t="s">
        <v>282</v>
      </c>
      <c r="C17" s="38" t="s">
        <v>281</v>
      </c>
      <c r="D17" s="109" t="s">
        <v>329</v>
      </c>
      <c r="E17" s="61"/>
      <c r="F17" s="38" t="s">
        <v>14</v>
      </c>
      <c r="G17" s="38"/>
      <c r="H17" s="39"/>
      <c r="I17" s="1"/>
    </row>
    <row r="18" spans="1:9" ht="25.5" customHeight="1">
      <c r="A18" s="177" t="s">
        <v>328</v>
      </c>
      <c r="B18" s="176" t="s">
        <v>327</v>
      </c>
      <c r="C18" s="38"/>
      <c r="D18" s="109" t="s">
        <v>47</v>
      </c>
      <c r="E18" s="61"/>
      <c r="F18" s="38" t="s">
        <v>14</v>
      </c>
      <c r="G18" s="38"/>
      <c r="H18" s="39"/>
      <c r="I18" s="1"/>
    </row>
    <row r="19" spans="1:9" ht="25.5" customHeight="1">
      <c r="A19" s="177" t="s">
        <v>326</v>
      </c>
      <c r="B19" s="176" t="s">
        <v>325</v>
      </c>
      <c r="C19" s="38"/>
      <c r="D19" s="109" t="s">
        <v>47</v>
      </c>
      <c r="E19" s="61"/>
      <c r="F19" s="38" t="s">
        <v>14</v>
      </c>
      <c r="G19" s="38"/>
      <c r="H19" s="39"/>
      <c r="I19" s="1"/>
    </row>
    <row r="20" spans="1:9" ht="25.5">
      <c r="A20" s="38" t="s">
        <v>324</v>
      </c>
      <c r="B20" s="149" t="s">
        <v>323</v>
      </c>
      <c r="C20" s="38"/>
      <c r="D20" s="109" t="s">
        <v>47</v>
      </c>
      <c r="E20" s="61"/>
      <c r="F20" s="38" t="s">
        <v>14</v>
      </c>
      <c r="G20" s="38"/>
      <c r="H20" s="39"/>
      <c r="I20" s="1"/>
    </row>
    <row r="21" spans="1:9" ht="25.5">
      <c r="A21" s="38" t="s">
        <v>322</v>
      </c>
      <c r="B21" s="149" t="s">
        <v>321</v>
      </c>
      <c r="C21" s="38"/>
      <c r="D21" s="109" t="s">
        <v>47</v>
      </c>
      <c r="E21" s="61"/>
      <c r="F21" s="38" t="s">
        <v>14</v>
      </c>
      <c r="G21" s="38"/>
      <c r="H21" s="39"/>
      <c r="I21" s="1"/>
    </row>
    <row r="22" spans="1:9">
      <c r="A22" s="34"/>
      <c r="B22" s="34" t="s">
        <v>320</v>
      </c>
      <c r="C22" s="35"/>
      <c r="D22" s="35"/>
      <c r="E22" s="35"/>
      <c r="F22" s="175"/>
      <c r="G22" s="35"/>
      <c r="H22" s="36"/>
      <c r="I22" s="1"/>
    </row>
    <row r="23" spans="1:9" ht="25.5">
      <c r="A23" s="38" t="s">
        <v>319</v>
      </c>
      <c r="B23" s="66" t="s">
        <v>318</v>
      </c>
      <c r="C23" s="66" t="s">
        <v>317</v>
      </c>
      <c r="D23" s="160" t="s">
        <v>316</v>
      </c>
      <c r="E23" s="61" t="s">
        <v>233</v>
      </c>
      <c r="F23" s="38" t="s">
        <v>14</v>
      </c>
      <c r="G23" s="66"/>
      <c r="H23" s="158"/>
      <c r="I23" s="1"/>
    </row>
    <row r="24" spans="1:9" ht="92.25" customHeight="1">
      <c r="A24" s="38" t="s">
        <v>315</v>
      </c>
      <c r="B24" s="161" t="s">
        <v>314</v>
      </c>
      <c r="C24" s="149" t="s">
        <v>313</v>
      </c>
      <c r="D24" s="160" t="s">
        <v>312</v>
      </c>
      <c r="E24" s="61" t="s">
        <v>233</v>
      </c>
      <c r="F24" s="38" t="s">
        <v>14</v>
      </c>
      <c r="G24" s="66"/>
      <c r="H24" s="158"/>
      <c r="I24" s="1"/>
    </row>
    <row r="25" spans="1:9" ht="25.5">
      <c r="A25" s="38" t="s">
        <v>311</v>
      </c>
      <c r="B25" s="170" t="s">
        <v>310</v>
      </c>
      <c r="C25" s="149" t="s">
        <v>309</v>
      </c>
      <c r="D25" s="160" t="s">
        <v>308</v>
      </c>
      <c r="E25" s="61" t="s">
        <v>233</v>
      </c>
      <c r="F25" s="66" t="s">
        <v>16</v>
      </c>
      <c r="G25" s="66"/>
      <c r="H25" s="158" t="s">
        <v>682</v>
      </c>
      <c r="I25" s="1"/>
    </row>
    <row r="26" spans="1:9" ht="111.75" customHeight="1">
      <c r="A26" s="38" t="s">
        <v>307</v>
      </c>
      <c r="B26" s="170" t="s">
        <v>306</v>
      </c>
      <c r="C26" s="149" t="s">
        <v>305</v>
      </c>
      <c r="D26" s="160" t="s">
        <v>304</v>
      </c>
      <c r="E26" s="61" t="s">
        <v>233</v>
      </c>
      <c r="F26" s="66" t="s">
        <v>16</v>
      </c>
      <c r="G26" s="66"/>
      <c r="H26" s="158"/>
      <c r="I26" s="1"/>
    </row>
    <row r="27" spans="1:9" ht="70.5" customHeight="1">
      <c r="A27" s="38" t="s">
        <v>303</v>
      </c>
      <c r="B27" s="174" t="s">
        <v>302</v>
      </c>
      <c r="C27" s="149" t="s">
        <v>301</v>
      </c>
      <c r="D27" s="160" t="s">
        <v>300</v>
      </c>
      <c r="E27" s="61" t="s">
        <v>233</v>
      </c>
      <c r="F27" s="66" t="s">
        <v>16</v>
      </c>
      <c r="G27" s="66"/>
      <c r="H27" s="158" t="s">
        <v>682</v>
      </c>
      <c r="I27" s="1"/>
    </row>
    <row r="28" spans="1:9" ht="63.75">
      <c r="A28" s="38" t="s">
        <v>299</v>
      </c>
      <c r="B28" s="170" t="s">
        <v>298</v>
      </c>
      <c r="C28" s="149" t="s">
        <v>297</v>
      </c>
      <c r="D28" s="160" t="s">
        <v>296</v>
      </c>
      <c r="E28" s="61" t="s">
        <v>233</v>
      </c>
      <c r="F28" s="66" t="s">
        <v>16</v>
      </c>
      <c r="G28" s="66"/>
      <c r="H28" s="158" t="s">
        <v>682</v>
      </c>
      <c r="I28" s="1"/>
    </row>
    <row r="29" spans="1:9" ht="51">
      <c r="A29" s="38" t="s">
        <v>295</v>
      </c>
      <c r="B29" s="174" t="s">
        <v>294</v>
      </c>
      <c r="C29" s="149" t="s">
        <v>293</v>
      </c>
      <c r="D29" s="160" t="s">
        <v>292</v>
      </c>
      <c r="E29" s="61" t="s">
        <v>233</v>
      </c>
      <c r="F29" s="66" t="s">
        <v>16</v>
      </c>
      <c r="G29" s="66"/>
      <c r="H29" s="158" t="s">
        <v>682</v>
      </c>
      <c r="I29" s="1"/>
    </row>
    <row r="30" spans="1:9" ht="65.25" customHeight="1">
      <c r="A30" s="63" t="s">
        <v>291</v>
      </c>
      <c r="B30" s="173" t="s">
        <v>290</v>
      </c>
      <c r="C30" s="115" t="s">
        <v>289</v>
      </c>
      <c r="D30" s="172" t="s">
        <v>288</v>
      </c>
      <c r="E30" s="168" t="s">
        <v>233</v>
      </c>
      <c r="F30" s="38" t="s">
        <v>14</v>
      </c>
      <c r="G30" s="132"/>
      <c r="H30" s="167"/>
      <c r="I30" s="1"/>
    </row>
    <row r="31" spans="1:9">
      <c r="A31" s="163"/>
      <c r="B31" s="163" t="s">
        <v>287</v>
      </c>
      <c r="C31" s="163"/>
      <c r="D31" s="163"/>
      <c r="E31" s="163"/>
      <c r="F31" s="164"/>
      <c r="G31" s="163"/>
      <c r="H31" s="163"/>
    </row>
    <row r="32" spans="1:9" ht="38.25">
      <c r="A32" s="66" t="s">
        <v>286</v>
      </c>
      <c r="B32" s="149" t="s">
        <v>285</v>
      </c>
      <c r="C32" s="66"/>
      <c r="D32" s="134" t="s">
        <v>284</v>
      </c>
      <c r="E32" s="159"/>
      <c r="F32" s="38" t="s">
        <v>14</v>
      </c>
      <c r="G32" s="66"/>
      <c r="H32" s="165"/>
    </row>
    <row r="33" spans="1:9" ht="51">
      <c r="A33" s="66" t="s">
        <v>283</v>
      </c>
      <c r="B33" s="149" t="s">
        <v>282</v>
      </c>
      <c r="C33" s="66" t="s">
        <v>281</v>
      </c>
      <c r="D33" s="134" t="s">
        <v>47</v>
      </c>
      <c r="E33" s="159"/>
      <c r="F33" s="38" t="s">
        <v>14</v>
      </c>
      <c r="G33" s="66"/>
      <c r="H33" s="165"/>
      <c r="I33" s="1"/>
    </row>
    <row r="34" spans="1:9" ht="62.25" customHeight="1">
      <c r="A34" s="171" t="s">
        <v>280</v>
      </c>
      <c r="B34" s="171" t="s">
        <v>279</v>
      </c>
      <c r="C34" s="66" t="s">
        <v>278</v>
      </c>
      <c r="D34" s="134" t="s">
        <v>47</v>
      </c>
      <c r="E34" s="159"/>
      <c r="F34" s="38" t="s">
        <v>14</v>
      </c>
      <c r="G34" s="66"/>
      <c r="H34" s="165"/>
      <c r="I34" s="1"/>
    </row>
    <row r="35" spans="1:9" ht="38.25">
      <c r="A35" s="66" t="s">
        <v>277</v>
      </c>
      <c r="B35" s="166" t="s">
        <v>276</v>
      </c>
      <c r="C35" s="66"/>
      <c r="D35" s="134" t="s">
        <v>47</v>
      </c>
      <c r="E35" s="159"/>
      <c r="F35" s="38" t="s">
        <v>14</v>
      </c>
      <c r="G35" s="66"/>
      <c r="H35" s="165"/>
    </row>
    <row r="36" spans="1:9" ht="38.25">
      <c r="A36" s="66" t="s">
        <v>275</v>
      </c>
      <c r="B36" s="149" t="s">
        <v>246</v>
      </c>
      <c r="C36" s="66"/>
      <c r="D36" s="134" t="s">
        <v>47</v>
      </c>
      <c r="E36" s="159"/>
      <c r="F36" s="38" t="s">
        <v>14</v>
      </c>
      <c r="G36" s="66"/>
      <c r="H36" s="165"/>
    </row>
    <row r="37" spans="1:9">
      <c r="A37" s="163"/>
      <c r="B37" s="163" t="s">
        <v>274</v>
      </c>
      <c r="C37" s="163"/>
      <c r="D37" s="163"/>
      <c r="E37" s="163"/>
      <c r="F37" s="164"/>
      <c r="G37" s="163"/>
      <c r="H37" s="163"/>
    </row>
    <row r="38" spans="1:9" ht="38.25">
      <c r="A38" s="66" t="s">
        <v>273</v>
      </c>
      <c r="B38" s="66" t="s">
        <v>272</v>
      </c>
      <c r="C38" s="149" t="s">
        <v>271</v>
      </c>
      <c r="D38" s="160" t="s">
        <v>270</v>
      </c>
      <c r="E38" s="159" t="s">
        <v>233</v>
      </c>
      <c r="F38" s="66" t="s">
        <v>16</v>
      </c>
      <c r="G38" s="133"/>
      <c r="H38" s="64"/>
    </row>
    <row r="39" spans="1:9" ht="89.25">
      <c r="A39" s="66" t="s">
        <v>269</v>
      </c>
      <c r="B39" s="161" t="s">
        <v>268</v>
      </c>
      <c r="C39" s="149" t="s">
        <v>267</v>
      </c>
      <c r="D39" s="160" t="s">
        <v>266</v>
      </c>
      <c r="E39" s="159" t="s">
        <v>233</v>
      </c>
      <c r="F39" s="66" t="s">
        <v>16</v>
      </c>
      <c r="G39" s="133"/>
      <c r="H39" s="64"/>
    </row>
    <row r="40" spans="1:9" ht="76.5">
      <c r="A40" s="66" t="s">
        <v>265</v>
      </c>
      <c r="B40" s="170" t="s">
        <v>264</v>
      </c>
      <c r="C40" s="149" t="s">
        <v>263</v>
      </c>
      <c r="D40" s="160" t="s">
        <v>262</v>
      </c>
      <c r="E40" s="61" t="s">
        <v>233</v>
      </c>
      <c r="F40" s="66" t="s">
        <v>16</v>
      </c>
      <c r="G40" s="66"/>
      <c r="H40" s="158"/>
    </row>
    <row r="41" spans="1:9" ht="38.25">
      <c r="A41" s="66" t="s">
        <v>261</v>
      </c>
      <c r="B41" s="170" t="s">
        <v>260</v>
      </c>
      <c r="C41" s="149" t="s">
        <v>259</v>
      </c>
      <c r="D41" s="160" t="s">
        <v>258</v>
      </c>
      <c r="E41" s="61" t="s">
        <v>233</v>
      </c>
      <c r="F41" s="66" t="s">
        <v>16</v>
      </c>
      <c r="G41" s="66"/>
      <c r="H41" s="158"/>
    </row>
    <row r="42" spans="1:9" ht="63.75">
      <c r="A42" s="66" t="s">
        <v>257</v>
      </c>
      <c r="B42" s="169" t="s">
        <v>256</v>
      </c>
      <c r="C42" s="115" t="s">
        <v>255</v>
      </c>
      <c r="D42" s="160" t="s">
        <v>254</v>
      </c>
      <c r="E42" s="168" t="s">
        <v>233</v>
      </c>
      <c r="F42" s="66" t="s">
        <v>16</v>
      </c>
      <c r="G42" s="132"/>
      <c r="H42" s="167"/>
    </row>
    <row r="43" spans="1:9" ht="38.25">
      <c r="A43" s="66" t="s">
        <v>237</v>
      </c>
      <c r="B43" s="161" t="s">
        <v>253</v>
      </c>
      <c r="C43" s="149" t="s">
        <v>252</v>
      </c>
      <c r="D43" s="160" t="s">
        <v>251</v>
      </c>
      <c r="E43" s="159" t="s">
        <v>233</v>
      </c>
      <c r="F43" s="66" t="s">
        <v>16</v>
      </c>
      <c r="G43" s="66"/>
      <c r="H43" s="158"/>
    </row>
    <row r="44" spans="1:9">
      <c r="A44" s="163"/>
      <c r="B44" s="163" t="s">
        <v>250</v>
      </c>
      <c r="C44" s="163"/>
      <c r="D44" s="163"/>
      <c r="E44" s="163"/>
      <c r="F44" s="164"/>
      <c r="G44" s="163"/>
      <c r="H44" s="163"/>
    </row>
    <row r="45" spans="1:9" ht="25.5">
      <c r="A45" s="66" t="s">
        <v>249</v>
      </c>
      <c r="B45" s="166" t="s">
        <v>248</v>
      </c>
      <c r="C45" s="66"/>
      <c r="D45" s="134" t="s">
        <v>47</v>
      </c>
      <c r="E45" s="159"/>
      <c r="F45" s="38" t="s">
        <v>14</v>
      </c>
      <c r="G45" s="66"/>
      <c r="H45" s="165"/>
    </row>
    <row r="46" spans="1:9" ht="25.5">
      <c r="A46" s="66" t="s">
        <v>247</v>
      </c>
      <c r="B46" s="149" t="s">
        <v>246</v>
      </c>
      <c r="C46" s="66"/>
      <c r="D46" s="134" t="s">
        <v>47</v>
      </c>
      <c r="E46" s="159"/>
      <c r="F46" s="38" t="s">
        <v>14</v>
      </c>
      <c r="G46" s="66"/>
      <c r="H46" s="165"/>
    </row>
    <row r="47" spans="1:9">
      <c r="A47" s="163"/>
      <c r="B47" s="163" t="s">
        <v>245</v>
      </c>
      <c r="C47" s="163"/>
      <c r="D47" s="163"/>
      <c r="E47" s="163"/>
      <c r="F47" s="164"/>
      <c r="G47" s="163"/>
      <c r="H47" s="163"/>
    </row>
    <row r="48" spans="1:9" ht="38.25">
      <c r="A48" s="66" t="s">
        <v>244</v>
      </c>
      <c r="B48" s="66" t="s">
        <v>243</v>
      </c>
      <c r="C48" s="149" t="s">
        <v>242</v>
      </c>
      <c r="D48" s="160" t="s">
        <v>241</v>
      </c>
      <c r="E48" s="159" t="s">
        <v>233</v>
      </c>
      <c r="F48" s="38" t="s">
        <v>14</v>
      </c>
      <c r="G48" s="133"/>
      <c r="H48" s="64"/>
    </row>
    <row r="49" spans="1:8" ht="63.75">
      <c r="A49" s="64"/>
      <c r="B49" s="161" t="s">
        <v>240</v>
      </c>
      <c r="C49" s="149" t="s">
        <v>239</v>
      </c>
      <c r="D49" s="160" t="s">
        <v>238</v>
      </c>
      <c r="E49" s="159" t="s">
        <v>233</v>
      </c>
      <c r="F49" s="38" t="s">
        <v>14</v>
      </c>
      <c r="G49" s="133"/>
      <c r="H49" s="64"/>
    </row>
    <row r="50" spans="1:8" ht="38.25">
      <c r="A50" s="66" t="s">
        <v>237</v>
      </c>
      <c r="B50" s="161" t="s">
        <v>236</v>
      </c>
      <c r="C50" s="149" t="s">
        <v>235</v>
      </c>
      <c r="D50" s="160" t="s">
        <v>234</v>
      </c>
      <c r="E50" s="159" t="s">
        <v>233</v>
      </c>
      <c r="F50" s="38" t="s">
        <v>14</v>
      </c>
      <c r="G50" s="66"/>
      <c r="H50" s="158"/>
    </row>
  </sheetData>
  <mergeCells count="7">
    <mergeCell ref="B11:B14"/>
    <mergeCell ref="A11:A14"/>
    <mergeCell ref="B2:F2"/>
    <mergeCell ref="B3:F3"/>
    <mergeCell ref="B4:F4"/>
    <mergeCell ref="E5:F5"/>
    <mergeCell ref="E6:F6"/>
  </mergeCells>
  <dataValidations count="1">
    <dataValidation type="list" allowBlank="1" showErrorMessage="1" sqref="F65444:F65447 JB65446:JB65449 SX65446:SX65449 ACT65446:ACT65449 AMP65446:AMP65449 AWL65446:AWL65449 BGH65446:BGH65449 BQD65446:BQD65449 BZZ65446:BZZ65449 CJV65446:CJV65449 CTR65446:CTR65449 DDN65446:DDN65449 DNJ65446:DNJ65449 DXF65446:DXF65449 EHB65446:EHB65449 EQX65446:EQX65449 FAT65446:FAT65449 FKP65446:FKP65449 FUL65446:FUL65449 GEH65446:GEH65449 GOD65446:GOD65449 GXZ65446:GXZ65449 HHV65446:HHV65449 HRR65446:HRR65449 IBN65446:IBN65449 ILJ65446:ILJ65449 IVF65446:IVF65449 JFB65446:JFB65449 JOX65446:JOX65449 JYT65446:JYT65449 KIP65446:KIP65449 KSL65446:KSL65449 LCH65446:LCH65449 LMD65446:LMD65449 LVZ65446:LVZ65449 MFV65446:MFV65449 MPR65446:MPR65449 MZN65446:MZN65449 NJJ65446:NJJ65449 NTF65446:NTF65449 ODB65446:ODB65449 OMX65446:OMX65449 OWT65446:OWT65449 PGP65446:PGP65449 PQL65446:PQL65449 QAH65446:QAH65449 QKD65446:QKD65449 QTZ65446:QTZ65449 RDV65446:RDV65449 RNR65446:RNR65449 RXN65446:RXN65449 SHJ65446:SHJ65449 SRF65446:SRF65449 TBB65446:TBB65449 TKX65446:TKX65449 TUT65446:TUT65449 UEP65446:UEP65449 UOL65446:UOL65449 UYH65446:UYH65449 VID65446:VID65449 VRZ65446:VRZ65449 WBV65446:WBV65449 WLR65446:WLR65449 WVN65446:WVN65449 F130980:F130983 JB130982:JB130985 SX130982:SX130985 ACT130982:ACT130985 AMP130982:AMP130985 AWL130982:AWL130985 BGH130982:BGH130985 BQD130982:BQD130985 BZZ130982:BZZ130985 CJV130982:CJV130985 CTR130982:CTR130985 DDN130982:DDN130985 DNJ130982:DNJ130985 DXF130982:DXF130985 EHB130982:EHB130985 EQX130982:EQX130985 FAT130982:FAT130985 FKP130982:FKP130985 FUL130982:FUL130985 GEH130982:GEH130985 GOD130982:GOD130985 GXZ130982:GXZ130985 HHV130982:HHV130985 HRR130982:HRR130985 IBN130982:IBN130985 ILJ130982:ILJ130985 IVF130982:IVF130985 JFB130982:JFB130985 JOX130982:JOX130985 JYT130982:JYT130985 KIP130982:KIP130985 KSL130982:KSL130985 LCH130982:LCH130985 LMD130982:LMD130985 LVZ130982:LVZ130985 MFV130982:MFV130985 MPR130982:MPR130985 MZN130982:MZN130985 NJJ130982:NJJ130985 NTF130982:NTF130985 ODB130982:ODB130985 OMX130982:OMX130985 OWT130982:OWT130985 PGP130982:PGP130985 PQL130982:PQL130985 QAH130982:QAH130985 QKD130982:QKD130985 QTZ130982:QTZ130985 RDV130982:RDV130985 RNR130982:RNR130985 RXN130982:RXN130985 SHJ130982:SHJ130985 SRF130982:SRF130985 TBB130982:TBB130985 TKX130982:TKX130985 TUT130982:TUT130985 UEP130982:UEP130985 UOL130982:UOL130985 UYH130982:UYH130985 VID130982:VID130985 VRZ130982:VRZ130985 WBV130982:WBV130985 WLR130982:WLR130985 WVN130982:WVN130985 F196516:F196519 JB196518:JB196521 SX196518:SX196521 ACT196518:ACT196521 AMP196518:AMP196521 AWL196518:AWL196521 BGH196518:BGH196521 BQD196518:BQD196521 BZZ196518:BZZ196521 CJV196518:CJV196521 CTR196518:CTR196521 DDN196518:DDN196521 DNJ196518:DNJ196521 DXF196518:DXF196521 EHB196518:EHB196521 EQX196518:EQX196521 FAT196518:FAT196521 FKP196518:FKP196521 FUL196518:FUL196521 GEH196518:GEH196521 GOD196518:GOD196521 GXZ196518:GXZ196521 HHV196518:HHV196521 HRR196518:HRR196521 IBN196518:IBN196521 ILJ196518:ILJ196521 IVF196518:IVF196521 JFB196518:JFB196521 JOX196518:JOX196521 JYT196518:JYT196521 KIP196518:KIP196521 KSL196518:KSL196521 LCH196518:LCH196521 LMD196518:LMD196521 LVZ196518:LVZ196521 MFV196518:MFV196521 MPR196518:MPR196521 MZN196518:MZN196521 NJJ196518:NJJ196521 NTF196518:NTF196521 ODB196518:ODB196521 OMX196518:OMX196521 OWT196518:OWT196521 PGP196518:PGP196521 PQL196518:PQL196521 QAH196518:QAH196521 QKD196518:QKD196521 QTZ196518:QTZ196521 RDV196518:RDV196521 RNR196518:RNR196521 RXN196518:RXN196521 SHJ196518:SHJ196521 SRF196518:SRF196521 TBB196518:TBB196521 TKX196518:TKX196521 TUT196518:TUT196521 UEP196518:UEP196521 UOL196518:UOL196521 UYH196518:UYH196521 VID196518:VID196521 VRZ196518:VRZ196521 WBV196518:WBV196521 WLR196518:WLR196521 WVN196518:WVN196521 F262052:F262055 JB262054:JB262057 SX262054:SX262057 ACT262054:ACT262057 AMP262054:AMP262057 AWL262054:AWL262057 BGH262054:BGH262057 BQD262054:BQD262057 BZZ262054:BZZ262057 CJV262054:CJV262057 CTR262054:CTR262057 DDN262054:DDN262057 DNJ262054:DNJ262057 DXF262054:DXF262057 EHB262054:EHB262057 EQX262054:EQX262057 FAT262054:FAT262057 FKP262054:FKP262057 FUL262054:FUL262057 GEH262054:GEH262057 GOD262054:GOD262057 GXZ262054:GXZ262057 HHV262054:HHV262057 HRR262054:HRR262057 IBN262054:IBN262057 ILJ262054:ILJ262057 IVF262054:IVF262057 JFB262054:JFB262057 JOX262054:JOX262057 JYT262054:JYT262057 KIP262054:KIP262057 KSL262054:KSL262057 LCH262054:LCH262057 LMD262054:LMD262057 LVZ262054:LVZ262057 MFV262054:MFV262057 MPR262054:MPR262057 MZN262054:MZN262057 NJJ262054:NJJ262057 NTF262054:NTF262057 ODB262054:ODB262057 OMX262054:OMX262057 OWT262054:OWT262057 PGP262054:PGP262057 PQL262054:PQL262057 QAH262054:QAH262057 QKD262054:QKD262057 QTZ262054:QTZ262057 RDV262054:RDV262057 RNR262054:RNR262057 RXN262054:RXN262057 SHJ262054:SHJ262057 SRF262054:SRF262057 TBB262054:TBB262057 TKX262054:TKX262057 TUT262054:TUT262057 UEP262054:UEP262057 UOL262054:UOL262057 UYH262054:UYH262057 VID262054:VID262057 VRZ262054:VRZ262057 WBV262054:WBV262057 WLR262054:WLR262057 WVN262054:WVN262057 F327588:F327591 JB327590:JB327593 SX327590:SX327593 ACT327590:ACT327593 AMP327590:AMP327593 AWL327590:AWL327593 BGH327590:BGH327593 BQD327590:BQD327593 BZZ327590:BZZ327593 CJV327590:CJV327593 CTR327590:CTR327593 DDN327590:DDN327593 DNJ327590:DNJ327593 DXF327590:DXF327593 EHB327590:EHB327593 EQX327590:EQX327593 FAT327590:FAT327593 FKP327590:FKP327593 FUL327590:FUL327593 GEH327590:GEH327593 GOD327590:GOD327593 GXZ327590:GXZ327593 HHV327590:HHV327593 HRR327590:HRR327593 IBN327590:IBN327593 ILJ327590:ILJ327593 IVF327590:IVF327593 JFB327590:JFB327593 JOX327590:JOX327593 JYT327590:JYT327593 KIP327590:KIP327593 KSL327590:KSL327593 LCH327590:LCH327593 LMD327590:LMD327593 LVZ327590:LVZ327593 MFV327590:MFV327593 MPR327590:MPR327593 MZN327590:MZN327593 NJJ327590:NJJ327593 NTF327590:NTF327593 ODB327590:ODB327593 OMX327590:OMX327593 OWT327590:OWT327593 PGP327590:PGP327593 PQL327590:PQL327593 QAH327590:QAH327593 QKD327590:QKD327593 QTZ327590:QTZ327593 RDV327590:RDV327593 RNR327590:RNR327593 RXN327590:RXN327593 SHJ327590:SHJ327593 SRF327590:SRF327593 TBB327590:TBB327593 TKX327590:TKX327593 TUT327590:TUT327593 UEP327590:UEP327593 UOL327590:UOL327593 UYH327590:UYH327593 VID327590:VID327593 VRZ327590:VRZ327593 WBV327590:WBV327593 WLR327590:WLR327593 WVN327590:WVN327593 F393124:F393127 JB393126:JB393129 SX393126:SX393129 ACT393126:ACT393129 AMP393126:AMP393129 AWL393126:AWL393129 BGH393126:BGH393129 BQD393126:BQD393129 BZZ393126:BZZ393129 CJV393126:CJV393129 CTR393126:CTR393129 DDN393126:DDN393129 DNJ393126:DNJ393129 DXF393126:DXF393129 EHB393126:EHB393129 EQX393126:EQX393129 FAT393126:FAT393129 FKP393126:FKP393129 FUL393126:FUL393129 GEH393126:GEH393129 GOD393126:GOD393129 GXZ393126:GXZ393129 HHV393126:HHV393129 HRR393126:HRR393129 IBN393126:IBN393129 ILJ393126:ILJ393129 IVF393126:IVF393129 JFB393126:JFB393129 JOX393126:JOX393129 JYT393126:JYT393129 KIP393126:KIP393129 KSL393126:KSL393129 LCH393126:LCH393129 LMD393126:LMD393129 LVZ393126:LVZ393129 MFV393126:MFV393129 MPR393126:MPR393129 MZN393126:MZN393129 NJJ393126:NJJ393129 NTF393126:NTF393129 ODB393126:ODB393129 OMX393126:OMX393129 OWT393126:OWT393129 PGP393126:PGP393129 PQL393126:PQL393129 QAH393126:QAH393129 QKD393126:QKD393129 QTZ393126:QTZ393129 RDV393126:RDV393129 RNR393126:RNR393129 RXN393126:RXN393129 SHJ393126:SHJ393129 SRF393126:SRF393129 TBB393126:TBB393129 TKX393126:TKX393129 TUT393126:TUT393129 UEP393126:UEP393129 UOL393126:UOL393129 UYH393126:UYH393129 VID393126:VID393129 VRZ393126:VRZ393129 WBV393126:WBV393129 WLR393126:WLR393129 WVN393126:WVN393129 F458660:F458663 JB458662:JB458665 SX458662:SX458665 ACT458662:ACT458665 AMP458662:AMP458665 AWL458662:AWL458665 BGH458662:BGH458665 BQD458662:BQD458665 BZZ458662:BZZ458665 CJV458662:CJV458665 CTR458662:CTR458665 DDN458662:DDN458665 DNJ458662:DNJ458665 DXF458662:DXF458665 EHB458662:EHB458665 EQX458662:EQX458665 FAT458662:FAT458665 FKP458662:FKP458665 FUL458662:FUL458665 GEH458662:GEH458665 GOD458662:GOD458665 GXZ458662:GXZ458665 HHV458662:HHV458665 HRR458662:HRR458665 IBN458662:IBN458665 ILJ458662:ILJ458665 IVF458662:IVF458665 JFB458662:JFB458665 JOX458662:JOX458665 JYT458662:JYT458665 KIP458662:KIP458665 KSL458662:KSL458665 LCH458662:LCH458665 LMD458662:LMD458665 LVZ458662:LVZ458665 MFV458662:MFV458665 MPR458662:MPR458665 MZN458662:MZN458665 NJJ458662:NJJ458665 NTF458662:NTF458665 ODB458662:ODB458665 OMX458662:OMX458665 OWT458662:OWT458665 PGP458662:PGP458665 PQL458662:PQL458665 QAH458662:QAH458665 QKD458662:QKD458665 QTZ458662:QTZ458665 RDV458662:RDV458665 RNR458662:RNR458665 RXN458662:RXN458665 SHJ458662:SHJ458665 SRF458662:SRF458665 TBB458662:TBB458665 TKX458662:TKX458665 TUT458662:TUT458665 UEP458662:UEP458665 UOL458662:UOL458665 UYH458662:UYH458665 VID458662:VID458665 VRZ458662:VRZ458665 WBV458662:WBV458665 WLR458662:WLR458665 WVN458662:WVN458665 F524196:F524199 JB524198:JB524201 SX524198:SX524201 ACT524198:ACT524201 AMP524198:AMP524201 AWL524198:AWL524201 BGH524198:BGH524201 BQD524198:BQD524201 BZZ524198:BZZ524201 CJV524198:CJV524201 CTR524198:CTR524201 DDN524198:DDN524201 DNJ524198:DNJ524201 DXF524198:DXF524201 EHB524198:EHB524201 EQX524198:EQX524201 FAT524198:FAT524201 FKP524198:FKP524201 FUL524198:FUL524201 GEH524198:GEH524201 GOD524198:GOD524201 GXZ524198:GXZ524201 HHV524198:HHV524201 HRR524198:HRR524201 IBN524198:IBN524201 ILJ524198:ILJ524201 IVF524198:IVF524201 JFB524198:JFB524201 JOX524198:JOX524201 JYT524198:JYT524201 KIP524198:KIP524201 KSL524198:KSL524201 LCH524198:LCH524201 LMD524198:LMD524201 LVZ524198:LVZ524201 MFV524198:MFV524201 MPR524198:MPR524201 MZN524198:MZN524201 NJJ524198:NJJ524201 NTF524198:NTF524201 ODB524198:ODB524201 OMX524198:OMX524201 OWT524198:OWT524201 PGP524198:PGP524201 PQL524198:PQL524201 QAH524198:QAH524201 QKD524198:QKD524201 QTZ524198:QTZ524201 RDV524198:RDV524201 RNR524198:RNR524201 RXN524198:RXN524201 SHJ524198:SHJ524201 SRF524198:SRF524201 TBB524198:TBB524201 TKX524198:TKX524201 TUT524198:TUT524201 UEP524198:UEP524201 UOL524198:UOL524201 UYH524198:UYH524201 VID524198:VID524201 VRZ524198:VRZ524201 WBV524198:WBV524201 WLR524198:WLR524201 WVN524198:WVN524201 F589732:F589735 JB589734:JB589737 SX589734:SX589737 ACT589734:ACT589737 AMP589734:AMP589737 AWL589734:AWL589737 BGH589734:BGH589737 BQD589734:BQD589737 BZZ589734:BZZ589737 CJV589734:CJV589737 CTR589734:CTR589737 DDN589734:DDN589737 DNJ589734:DNJ589737 DXF589734:DXF589737 EHB589734:EHB589737 EQX589734:EQX589737 FAT589734:FAT589737 FKP589734:FKP589737 FUL589734:FUL589737 GEH589734:GEH589737 GOD589734:GOD589737 GXZ589734:GXZ589737 HHV589734:HHV589737 HRR589734:HRR589737 IBN589734:IBN589737 ILJ589734:ILJ589737 IVF589734:IVF589737 JFB589734:JFB589737 JOX589734:JOX589737 JYT589734:JYT589737 KIP589734:KIP589737 KSL589734:KSL589737 LCH589734:LCH589737 LMD589734:LMD589737 LVZ589734:LVZ589737 MFV589734:MFV589737 MPR589734:MPR589737 MZN589734:MZN589737 NJJ589734:NJJ589737 NTF589734:NTF589737 ODB589734:ODB589737 OMX589734:OMX589737 OWT589734:OWT589737 PGP589734:PGP589737 PQL589734:PQL589737 QAH589734:QAH589737 QKD589734:QKD589737 QTZ589734:QTZ589737 RDV589734:RDV589737 RNR589734:RNR589737 RXN589734:RXN589737 SHJ589734:SHJ589737 SRF589734:SRF589737 TBB589734:TBB589737 TKX589734:TKX589737 TUT589734:TUT589737 UEP589734:UEP589737 UOL589734:UOL589737 UYH589734:UYH589737 VID589734:VID589737 VRZ589734:VRZ589737 WBV589734:WBV589737 WLR589734:WLR589737 WVN589734:WVN589737 F655268:F655271 JB655270:JB655273 SX655270:SX655273 ACT655270:ACT655273 AMP655270:AMP655273 AWL655270:AWL655273 BGH655270:BGH655273 BQD655270:BQD655273 BZZ655270:BZZ655273 CJV655270:CJV655273 CTR655270:CTR655273 DDN655270:DDN655273 DNJ655270:DNJ655273 DXF655270:DXF655273 EHB655270:EHB655273 EQX655270:EQX655273 FAT655270:FAT655273 FKP655270:FKP655273 FUL655270:FUL655273 GEH655270:GEH655273 GOD655270:GOD655273 GXZ655270:GXZ655273 HHV655270:HHV655273 HRR655270:HRR655273 IBN655270:IBN655273 ILJ655270:ILJ655273 IVF655270:IVF655273 JFB655270:JFB655273 JOX655270:JOX655273 JYT655270:JYT655273 KIP655270:KIP655273 KSL655270:KSL655273 LCH655270:LCH655273 LMD655270:LMD655273 LVZ655270:LVZ655273 MFV655270:MFV655273 MPR655270:MPR655273 MZN655270:MZN655273 NJJ655270:NJJ655273 NTF655270:NTF655273 ODB655270:ODB655273 OMX655270:OMX655273 OWT655270:OWT655273 PGP655270:PGP655273 PQL655270:PQL655273 QAH655270:QAH655273 QKD655270:QKD655273 QTZ655270:QTZ655273 RDV655270:RDV655273 RNR655270:RNR655273 RXN655270:RXN655273 SHJ655270:SHJ655273 SRF655270:SRF655273 TBB655270:TBB655273 TKX655270:TKX655273 TUT655270:TUT655273 UEP655270:UEP655273 UOL655270:UOL655273 UYH655270:UYH655273 VID655270:VID655273 VRZ655270:VRZ655273 WBV655270:WBV655273 WLR655270:WLR655273 WVN655270:WVN655273 F720804:F720807 JB720806:JB720809 SX720806:SX720809 ACT720806:ACT720809 AMP720806:AMP720809 AWL720806:AWL720809 BGH720806:BGH720809 BQD720806:BQD720809 BZZ720806:BZZ720809 CJV720806:CJV720809 CTR720806:CTR720809 DDN720806:DDN720809 DNJ720806:DNJ720809 DXF720806:DXF720809 EHB720806:EHB720809 EQX720806:EQX720809 FAT720806:FAT720809 FKP720806:FKP720809 FUL720806:FUL720809 GEH720806:GEH720809 GOD720806:GOD720809 GXZ720806:GXZ720809 HHV720806:HHV720809 HRR720806:HRR720809 IBN720806:IBN720809 ILJ720806:ILJ720809 IVF720806:IVF720809 JFB720806:JFB720809 JOX720806:JOX720809 JYT720806:JYT720809 KIP720806:KIP720809 KSL720806:KSL720809 LCH720806:LCH720809 LMD720806:LMD720809 LVZ720806:LVZ720809 MFV720806:MFV720809 MPR720806:MPR720809 MZN720806:MZN720809 NJJ720806:NJJ720809 NTF720806:NTF720809 ODB720806:ODB720809 OMX720806:OMX720809 OWT720806:OWT720809 PGP720806:PGP720809 PQL720806:PQL720809 QAH720806:QAH720809 QKD720806:QKD720809 QTZ720806:QTZ720809 RDV720806:RDV720809 RNR720806:RNR720809 RXN720806:RXN720809 SHJ720806:SHJ720809 SRF720806:SRF720809 TBB720806:TBB720809 TKX720806:TKX720809 TUT720806:TUT720809 UEP720806:UEP720809 UOL720806:UOL720809 UYH720806:UYH720809 VID720806:VID720809 VRZ720806:VRZ720809 WBV720806:WBV720809 WLR720806:WLR720809 WVN720806:WVN720809 F786340:F786343 JB786342:JB786345 SX786342:SX786345 ACT786342:ACT786345 AMP786342:AMP786345 AWL786342:AWL786345 BGH786342:BGH786345 BQD786342:BQD786345 BZZ786342:BZZ786345 CJV786342:CJV786345 CTR786342:CTR786345 DDN786342:DDN786345 DNJ786342:DNJ786345 DXF786342:DXF786345 EHB786342:EHB786345 EQX786342:EQX786345 FAT786342:FAT786345 FKP786342:FKP786345 FUL786342:FUL786345 GEH786342:GEH786345 GOD786342:GOD786345 GXZ786342:GXZ786345 HHV786342:HHV786345 HRR786342:HRR786345 IBN786342:IBN786345 ILJ786342:ILJ786345 IVF786342:IVF786345 JFB786342:JFB786345 JOX786342:JOX786345 JYT786342:JYT786345 KIP786342:KIP786345 KSL786342:KSL786345 LCH786342:LCH786345 LMD786342:LMD786345 LVZ786342:LVZ786345 MFV786342:MFV786345 MPR786342:MPR786345 MZN786342:MZN786345 NJJ786342:NJJ786345 NTF786342:NTF786345 ODB786342:ODB786345 OMX786342:OMX786345 OWT786342:OWT786345 PGP786342:PGP786345 PQL786342:PQL786345 QAH786342:QAH786345 QKD786342:QKD786345 QTZ786342:QTZ786345 RDV786342:RDV786345 RNR786342:RNR786345 RXN786342:RXN786345 SHJ786342:SHJ786345 SRF786342:SRF786345 TBB786342:TBB786345 TKX786342:TKX786345 TUT786342:TUT786345 UEP786342:UEP786345 UOL786342:UOL786345 UYH786342:UYH786345 VID786342:VID786345 VRZ786342:VRZ786345 WBV786342:WBV786345 WLR786342:WLR786345 WVN786342:WVN786345 F851876:F851879 JB851878:JB851881 SX851878:SX851881 ACT851878:ACT851881 AMP851878:AMP851881 AWL851878:AWL851881 BGH851878:BGH851881 BQD851878:BQD851881 BZZ851878:BZZ851881 CJV851878:CJV851881 CTR851878:CTR851881 DDN851878:DDN851881 DNJ851878:DNJ851881 DXF851878:DXF851881 EHB851878:EHB851881 EQX851878:EQX851881 FAT851878:FAT851881 FKP851878:FKP851881 FUL851878:FUL851881 GEH851878:GEH851881 GOD851878:GOD851881 GXZ851878:GXZ851881 HHV851878:HHV851881 HRR851878:HRR851881 IBN851878:IBN851881 ILJ851878:ILJ851881 IVF851878:IVF851881 JFB851878:JFB851881 JOX851878:JOX851881 JYT851878:JYT851881 KIP851878:KIP851881 KSL851878:KSL851881 LCH851878:LCH851881 LMD851878:LMD851881 LVZ851878:LVZ851881 MFV851878:MFV851881 MPR851878:MPR851881 MZN851878:MZN851881 NJJ851878:NJJ851881 NTF851878:NTF851881 ODB851878:ODB851881 OMX851878:OMX851881 OWT851878:OWT851881 PGP851878:PGP851881 PQL851878:PQL851881 QAH851878:QAH851881 QKD851878:QKD851881 QTZ851878:QTZ851881 RDV851878:RDV851881 RNR851878:RNR851881 RXN851878:RXN851881 SHJ851878:SHJ851881 SRF851878:SRF851881 TBB851878:TBB851881 TKX851878:TKX851881 TUT851878:TUT851881 UEP851878:UEP851881 UOL851878:UOL851881 UYH851878:UYH851881 VID851878:VID851881 VRZ851878:VRZ851881 WBV851878:WBV851881 WLR851878:WLR851881 WVN851878:WVN851881 F917412:F917415 JB917414:JB917417 SX917414:SX917417 ACT917414:ACT917417 AMP917414:AMP917417 AWL917414:AWL917417 BGH917414:BGH917417 BQD917414:BQD917417 BZZ917414:BZZ917417 CJV917414:CJV917417 CTR917414:CTR917417 DDN917414:DDN917417 DNJ917414:DNJ917417 DXF917414:DXF917417 EHB917414:EHB917417 EQX917414:EQX917417 FAT917414:FAT917417 FKP917414:FKP917417 FUL917414:FUL917417 GEH917414:GEH917417 GOD917414:GOD917417 GXZ917414:GXZ917417 HHV917414:HHV917417 HRR917414:HRR917417 IBN917414:IBN917417 ILJ917414:ILJ917417 IVF917414:IVF917417 JFB917414:JFB917417 JOX917414:JOX917417 JYT917414:JYT917417 KIP917414:KIP917417 KSL917414:KSL917417 LCH917414:LCH917417 LMD917414:LMD917417 LVZ917414:LVZ917417 MFV917414:MFV917417 MPR917414:MPR917417 MZN917414:MZN917417 NJJ917414:NJJ917417 NTF917414:NTF917417 ODB917414:ODB917417 OMX917414:OMX917417 OWT917414:OWT917417 PGP917414:PGP917417 PQL917414:PQL917417 QAH917414:QAH917417 QKD917414:QKD917417 QTZ917414:QTZ917417 RDV917414:RDV917417 RNR917414:RNR917417 RXN917414:RXN917417 SHJ917414:SHJ917417 SRF917414:SRF917417 TBB917414:TBB917417 TKX917414:TKX917417 TUT917414:TUT917417 UEP917414:UEP917417 UOL917414:UOL917417 UYH917414:UYH917417 VID917414:VID917417 VRZ917414:VRZ917417 WBV917414:WBV917417 WLR917414:WLR917417 WVN917414:WVN917417 F982948:F982951 JB982950:JB982953 SX982950:SX982953 ACT982950:ACT982953 AMP982950:AMP982953 AWL982950:AWL982953 BGH982950:BGH982953 BQD982950:BQD982953 BZZ982950:BZZ982953 CJV982950:CJV982953 CTR982950:CTR982953 DDN982950:DDN982953 DNJ982950:DNJ982953 DXF982950:DXF982953 EHB982950:EHB982953 EQX982950:EQX982953 FAT982950:FAT982953 FKP982950:FKP982953 FUL982950:FUL982953 GEH982950:GEH982953 GOD982950:GOD982953 GXZ982950:GXZ982953 HHV982950:HHV982953 HRR982950:HRR982953 IBN982950:IBN982953 ILJ982950:ILJ982953 IVF982950:IVF982953 JFB982950:JFB982953 JOX982950:JOX982953 JYT982950:JYT982953 KIP982950:KIP982953 KSL982950:KSL982953 LCH982950:LCH982953 LMD982950:LMD982953 LVZ982950:LVZ982953 MFV982950:MFV982953 MPR982950:MPR982953 MZN982950:MZN982953 NJJ982950:NJJ982953 NTF982950:NTF982953 ODB982950:ODB982953 OMX982950:OMX982953 OWT982950:OWT982953 PGP982950:PGP982953 PQL982950:PQL982953 QAH982950:QAH982953 QKD982950:QKD982953 QTZ982950:QTZ982953 RDV982950:RDV982953 RNR982950:RNR982953 RXN982950:RXN982953 SHJ982950:SHJ982953 SRF982950:SRF982953 TBB982950:TBB982953 TKX982950:TKX982953 TUT982950:TUT982953 UEP982950:UEP982953 UOL982950:UOL982953 UYH982950:UYH982953 VID982950:VID982953 VRZ982950:VRZ982953 WBV982950:WBV982953 WLR982950:WLR982953 WVN982950:WVN982953 F65518:F65640 JB65520:JB65642 SX65520:SX65642 ACT65520:ACT65642 AMP65520:AMP65642 AWL65520:AWL65642 BGH65520:BGH65642 BQD65520:BQD65642 BZZ65520:BZZ65642 CJV65520:CJV65642 CTR65520:CTR65642 DDN65520:DDN65642 DNJ65520:DNJ65642 DXF65520:DXF65642 EHB65520:EHB65642 EQX65520:EQX65642 FAT65520:FAT65642 FKP65520:FKP65642 FUL65520:FUL65642 GEH65520:GEH65642 GOD65520:GOD65642 GXZ65520:GXZ65642 HHV65520:HHV65642 HRR65520:HRR65642 IBN65520:IBN65642 ILJ65520:ILJ65642 IVF65520:IVF65642 JFB65520:JFB65642 JOX65520:JOX65642 JYT65520:JYT65642 KIP65520:KIP65642 KSL65520:KSL65642 LCH65520:LCH65642 LMD65520:LMD65642 LVZ65520:LVZ65642 MFV65520:MFV65642 MPR65520:MPR65642 MZN65520:MZN65642 NJJ65520:NJJ65642 NTF65520:NTF65642 ODB65520:ODB65642 OMX65520:OMX65642 OWT65520:OWT65642 PGP65520:PGP65642 PQL65520:PQL65642 QAH65520:QAH65642 QKD65520:QKD65642 QTZ65520:QTZ65642 RDV65520:RDV65642 RNR65520:RNR65642 RXN65520:RXN65642 SHJ65520:SHJ65642 SRF65520:SRF65642 TBB65520:TBB65642 TKX65520:TKX65642 TUT65520:TUT65642 UEP65520:UEP65642 UOL65520:UOL65642 UYH65520:UYH65642 VID65520:VID65642 VRZ65520:VRZ65642 WBV65520:WBV65642 WLR65520:WLR65642 WVN65520:WVN65642 F131054:F131176 JB131056:JB131178 SX131056:SX131178 ACT131056:ACT131178 AMP131056:AMP131178 AWL131056:AWL131178 BGH131056:BGH131178 BQD131056:BQD131178 BZZ131056:BZZ131178 CJV131056:CJV131178 CTR131056:CTR131178 DDN131056:DDN131178 DNJ131056:DNJ131178 DXF131056:DXF131178 EHB131056:EHB131178 EQX131056:EQX131178 FAT131056:FAT131178 FKP131056:FKP131178 FUL131056:FUL131178 GEH131056:GEH131178 GOD131056:GOD131178 GXZ131056:GXZ131178 HHV131056:HHV131178 HRR131056:HRR131178 IBN131056:IBN131178 ILJ131056:ILJ131178 IVF131056:IVF131178 JFB131056:JFB131178 JOX131056:JOX131178 JYT131056:JYT131178 KIP131056:KIP131178 KSL131056:KSL131178 LCH131056:LCH131178 LMD131056:LMD131178 LVZ131056:LVZ131178 MFV131056:MFV131178 MPR131056:MPR131178 MZN131056:MZN131178 NJJ131056:NJJ131178 NTF131056:NTF131178 ODB131056:ODB131178 OMX131056:OMX131178 OWT131056:OWT131178 PGP131056:PGP131178 PQL131056:PQL131178 QAH131056:QAH131178 QKD131056:QKD131178 QTZ131056:QTZ131178 RDV131056:RDV131178 RNR131056:RNR131178 RXN131056:RXN131178 SHJ131056:SHJ131178 SRF131056:SRF131178 TBB131056:TBB131178 TKX131056:TKX131178 TUT131056:TUT131178 UEP131056:UEP131178 UOL131056:UOL131178 UYH131056:UYH131178 VID131056:VID131178 VRZ131056:VRZ131178 WBV131056:WBV131178 WLR131056:WLR131178 WVN131056:WVN131178 F196590:F196712 JB196592:JB196714 SX196592:SX196714 ACT196592:ACT196714 AMP196592:AMP196714 AWL196592:AWL196714 BGH196592:BGH196714 BQD196592:BQD196714 BZZ196592:BZZ196714 CJV196592:CJV196714 CTR196592:CTR196714 DDN196592:DDN196714 DNJ196592:DNJ196714 DXF196592:DXF196714 EHB196592:EHB196714 EQX196592:EQX196714 FAT196592:FAT196714 FKP196592:FKP196714 FUL196592:FUL196714 GEH196592:GEH196714 GOD196592:GOD196714 GXZ196592:GXZ196714 HHV196592:HHV196714 HRR196592:HRR196714 IBN196592:IBN196714 ILJ196592:ILJ196714 IVF196592:IVF196714 JFB196592:JFB196714 JOX196592:JOX196714 JYT196592:JYT196714 KIP196592:KIP196714 KSL196592:KSL196714 LCH196592:LCH196714 LMD196592:LMD196714 LVZ196592:LVZ196714 MFV196592:MFV196714 MPR196592:MPR196714 MZN196592:MZN196714 NJJ196592:NJJ196714 NTF196592:NTF196714 ODB196592:ODB196714 OMX196592:OMX196714 OWT196592:OWT196714 PGP196592:PGP196714 PQL196592:PQL196714 QAH196592:QAH196714 QKD196592:QKD196714 QTZ196592:QTZ196714 RDV196592:RDV196714 RNR196592:RNR196714 RXN196592:RXN196714 SHJ196592:SHJ196714 SRF196592:SRF196714 TBB196592:TBB196714 TKX196592:TKX196714 TUT196592:TUT196714 UEP196592:UEP196714 UOL196592:UOL196714 UYH196592:UYH196714 VID196592:VID196714 VRZ196592:VRZ196714 WBV196592:WBV196714 WLR196592:WLR196714 WVN196592:WVN196714 F262126:F262248 JB262128:JB262250 SX262128:SX262250 ACT262128:ACT262250 AMP262128:AMP262250 AWL262128:AWL262250 BGH262128:BGH262250 BQD262128:BQD262250 BZZ262128:BZZ262250 CJV262128:CJV262250 CTR262128:CTR262250 DDN262128:DDN262250 DNJ262128:DNJ262250 DXF262128:DXF262250 EHB262128:EHB262250 EQX262128:EQX262250 FAT262128:FAT262250 FKP262128:FKP262250 FUL262128:FUL262250 GEH262128:GEH262250 GOD262128:GOD262250 GXZ262128:GXZ262250 HHV262128:HHV262250 HRR262128:HRR262250 IBN262128:IBN262250 ILJ262128:ILJ262250 IVF262128:IVF262250 JFB262128:JFB262250 JOX262128:JOX262250 JYT262128:JYT262250 KIP262128:KIP262250 KSL262128:KSL262250 LCH262128:LCH262250 LMD262128:LMD262250 LVZ262128:LVZ262250 MFV262128:MFV262250 MPR262128:MPR262250 MZN262128:MZN262250 NJJ262128:NJJ262250 NTF262128:NTF262250 ODB262128:ODB262250 OMX262128:OMX262250 OWT262128:OWT262250 PGP262128:PGP262250 PQL262128:PQL262250 QAH262128:QAH262250 QKD262128:QKD262250 QTZ262128:QTZ262250 RDV262128:RDV262250 RNR262128:RNR262250 RXN262128:RXN262250 SHJ262128:SHJ262250 SRF262128:SRF262250 TBB262128:TBB262250 TKX262128:TKX262250 TUT262128:TUT262250 UEP262128:UEP262250 UOL262128:UOL262250 UYH262128:UYH262250 VID262128:VID262250 VRZ262128:VRZ262250 WBV262128:WBV262250 WLR262128:WLR262250 WVN262128:WVN262250 F327662:F327784 JB327664:JB327786 SX327664:SX327786 ACT327664:ACT327786 AMP327664:AMP327786 AWL327664:AWL327786 BGH327664:BGH327786 BQD327664:BQD327786 BZZ327664:BZZ327786 CJV327664:CJV327786 CTR327664:CTR327786 DDN327664:DDN327786 DNJ327664:DNJ327786 DXF327664:DXF327786 EHB327664:EHB327786 EQX327664:EQX327786 FAT327664:FAT327786 FKP327664:FKP327786 FUL327664:FUL327786 GEH327664:GEH327786 GOD327664:GOD327786 GXZ327664:GXZ327786 HHV327664:HHV327786 HRR327664:HRR327786 IBN327664:IBN327786 ILJ327664:ILJ327786 IVF327664:IVF327786 JFB327664:JFB327786 JOX327664:JOX327786 JYT327664:JYT327786 KIP327664:KIP327786 KSL327664:KSL327786 LCH327664:LCH327786 LMD327664:LMD327786 LVZ327664:LVZ327786 MFV327664:MFV327786 MPR327664:MPR327786 MZN327664:MZN327786 NJJ327664:NJJ327786 NTF327664:NTF327786 ODB327664:ODB327786 OMX327664:OMX327786 OWT327664:OWT327786 PGP327664:PGP327786 PQL327664:PQL327786 QAH327664:QAH327786 QKD327664:QKD327786 QTZ327664:QTZ327786 RDV327664:RDV327786 RNR327664:RNR327786 RXN327664:RXN327786 SHJ327664:SHJ327786 SRF327664:SRF327786 TBB327664:TBB327786 TKX327664:TKX327786 TUT327664:TUT327786 UEP327664:UEP327786 UOL327664:UOL327786 UYH327664:UYH327786 VID327664:VID327786 VRZ327664:VRZ327786 WBV327664:WBV327786 WLR327664:WLR327786 WVN327664:WVN327786 F393198:F393320 JB393200:JB393322 SX393200:SX393322 ACT393200:ACT393322 AMP393200:AMP393322 AWL393200:AWL393322 BGH393200:BGH393322 BQD393200:BQD393322 BZZ393200:BZZ393322 CJV393200:CJV393322 CTR393200:CTR393322 DDN393200:DDN393322 DNJ393200:DNJ393322 DXF393200:DXF393322 EHB393200:EHB393322 EQX393200:EQX393322 FAT393200:FAT393322 FKP393200:FKP393322 FUL393200:FUL393322 GEH393200:GEH393322 GOD393200:GOD393322 GXZ393200:GXZ393322 HHV393200:HHV393322 HRR393200:HRR393322 IBN393200:IBN393322 ILJ393200:ILJ393322 IVF393200:IVF393322 JFB393200:JFB393322 JOX393200:JOX393322 JYT393200:JYT393322 KIP393200:KIP393322 KSL393200:KSL393322 LCH393200:LCH393322 LMD393200:LMD393322 LVZ393200:LVZ393322 MFV393200:MFV393322 MPR393200:MPR393322 MZN393200:MZN393322 NJJ393200:NJJ393322 NTF393200:NTF393322 ODB393200:ODB393322 OMX393200:OMX393322 OWT393200:OWT393322 PGP393200:PGP393322 PQL393200:PQL393322 QAH393200:QAH393322 QKD393200:QKD393322 QTZ393200:QTZ393322 RDV393200:RDV393322 RNR393200:RNR393322 RXN393200:RXN393322 SHJ393200:SHJ393322 SRF393200:SRF393322 TBB393200:TBB393322 TKX393200:TKX393322 TUT393200:TUT393322 UEP393200:UEP393322 UOL393200:UOL393322 UYH393200:UYH393322 VID393200:VID393322 VRZ393200:VRZ393322 WBV393200:WBV393322 WLR393200:WLR393322 WVN393200:WVN393322 F458734:F458856 JB458736:JB458858 SX458736:SX458858 ACT458736:ACT458858 AMP458736:AMP458858 AWL458736:AWL458858 BGH458736:BGH458858 BQD458736:BQD458858 BZZ458736:BZZ458858 CJV458736:CJV458858 CTR458736:CTR458858 DDN458736:DDN458858 DNJ458736:DNJ458858 DXF458736:DXF458858 EHB458736:EHB458858 EQX458736:EQX458858 FAT458736:FAT458858 FKP458736:FKP458858 FUL458736:FUL458858 GEH458736:GEH458858 GOD458736:GOD458858 GXZ458736:GXZ458858 HHV458736:HHV458858 HRR458736:HRR458858 IBN458736:IBN458858 ILJ458736:ILJ458858 IVF458736:IVF458858 JFB458736:JFB458858 JOX458736:JOX458858 JYT458736:JYT458858 KIP458736:KIP458858 KSL458736:KSL458858 LCH458736:LCH458858 LMD458736:LMD458858 LVZ458736:LVZ458858 MFV458736:MFV458858 MPR458736:MPR458858 MZN458736:MZN458858 NJJ458736:NJJ458858 NTF458736:NTF458858 ODB458736:ODB458858 OMX458736:OMX458858 OWT458736:OWT458858 PGP458736:PGP458858 PQL458736:PQL458858 QAH458736:QAH458858 QKD458736:QKD458858 QTZ458736:QTZ458858 RDV458736:RDV458858 RNR458736:RNR458858 RXN458736:RXN458858 SHJ458736:SHJ458858 SRF458736:SRF458858 TBB458736:TBB458858 TKX458736:TKX458858 TUT458736:TUT458858 UEP458736:UEP458858 UOL458736:UOL458858 UYH458736:UYH458858 VID458736:VID458858 VRZ458736:VRZ458858 WBV458736:WBV458858 WLR458736:WLR458858 WVN458736:WVN458858 F524270:F524392 JB524272:JB524394 SX524272:SX524394 ACT524272:ACT524394 AMP524272:AMP524394 AWL524272:AWL524394 BGH524272:BGH524394 BQD524272:BQD524394 BZZ524272:BZZ524394 CJV524272:CJV524394 CTR524272:CTR524394 DDN524272:DDN524394 DNJ524272:DNJ524394 DXF524272:DXF524394 EHB524272:EHB524394 EQX524272:EQX524394 FAT524272:FAT524394 FKP524272:FKP524394 FUL524272:FUL524394 GEH524272:GEH524394 GOD524272:GOD524394 GXZ524272:GXZ524394 HHV524272:HHV524394 HRR524272:HRR524394 IBN524272:IBN524394 ILJ524272:ILJ524394 IVF524272:IVF524394 JFB524272:JFB524394 JOX524272:JOX524394 JYT524272:JYT524394 KIP524272:KIP524394 KSL524272:KSL524394 LCH524272:LCH524394 LMD524272:LMD524394 LVZ524272:LVZ524394 MFV524272:MFV524394 MPR524272:MPR524394 MZN524272:MZN524394 NJJ524272:NJJ524394 NTF524272:NTF524394 ODB524272:ODB524394 OMX524272:OMX524394 OWT524272:OWT524394 PGP524272:PGP524394 PQL524272:PQL524394 QAH524272:QAH524394 QKD524272:QKD524394 QTZ524272:QTZ524394 RDV524272:RDV524394 RNR524272:RNR524394 RXN524272:RXN524394 SHJ524272:SHJ524394 SRF524272:SRF524394 TBB524272:TBB524394 TKX524272:TKX524394 TUT524272:TUT524394 UEP524272:UEP524394 UOL524272:UOL524394 UYH524272:UYH524394 VID524272:VID524394 VRZ524272:VRZ524394 WBV524272:WBV524394 WLR524272:WLR524394 WVN524272:WVN524394 F589806:F589928 JB589808:JB589930 SX589808:SX589930 ACT589808:ACT589930 AMP589808:AMP589930 AWL589808:AWL589930 BGH589808:BGH589930 BQD589808:BQD589930 BZZ589808:BZZ589930 CJV589808:CJV589930 CTR589808:CTR589930 DDN589808:DDN589930 DNJ589808:DNJ589930 DXF589808:DXF589930 EHB589808:EHB589930 EQX589808:EQX589930 FAT589808:FAT589930 FKP589808:FKP589930 FUL589808:FUL589930 GEH589808:GEH589930 GOD589808:GOD589930 GXZ589808:GXZ589930 HHV589808:HHV589930 HRR589808:HRR589930 IBN589808:IBN589930 ILJ589808:ILJ589930 IVF589808:IVF589930 JFB589808:JFB589930 JOX589808:JOX589930 JYT589808:JYT589930 KIP589808:KIP589930 KSL589808:KSL589930 LCH589808:LCH589930 LMD589808:LMD589930 LVZ589808:LVZ589930 MFV589808:MFV589930 MPR589808:MPR589930 MZN589808:MZN589930 NJJ589808:NJJ589930 NTF589808:NTF589930 ODB589808:ODB589930 OMX589808:OMX589930 OWT589808:OWT589930 PGP589808:PGP589930 PQL589808:PQL589930 QAH589808:QAH589930 QKD589808:QKD589930 QTZ589808:QTZ589930 RDV589808:RDV589930 RNR589808:RNR589930 RXN589808:RXN589930 SHJ589808:SHJ589930 SRF589808:SRF589930 TBB589808:TBB589930 TKX589808:TKX589930 TUT589808:TUT589930 UEP589808:UEP589930 UOL589808:UOL589930 UYH589808:UYH589930 VID589808:VID589930 VRZ589808:VRZ589930 WBV589808:WBV589930 WLR589808:WLR589930 WVN589808:WVN589930 F655342:F655464 JB655344:JB655466 SX655344:SX655466 ACT655344:ACT655466 AMP655344:AMP655466 AWL655344:AWL655466 BGH655344:BGH655466 BQD655344:BQD655466 BZZ655344:BZZ655466 CJV655344:CJV655466 CTR655344:CTR655466 DDN655344:DDN655466 DNJ655344:DNJ655466 DXF655344:DXF655466 EHB655344:EHB655466 EQX655344:EQX655466 FAT655344:FAT655466 FKP655344:FKP655466 FUL655344:FUL655466 GEH655344:GEH655466 GOD655344:GOD655466 GXZ655344:GXZ655466 HHV655344:HHV655466 HRR655344:HRR655466 IBN655344:IBN655466 ILJ655344:ILJ655466 IVF655344:IVF655466 JFB655344:JFB655466 JOX655344:JOX655466 JYT655344:JYT655466 KIP655344:KIP655466 KSL655344:KSL655466 LCH655344:LCH655466 LMD655344:LMD655466 LVZ655344:LVZ655466 MFV655344:MFV655466 MPR655344:MPR655466 MZN655344:MZN655466 NJJ655344:NJJ655466 NTF655344:NTF655466 ODB655344:ODB655466 OMX655344:OMX655466 OWT655344:OWT655466 PGP655344:PGP655466 PQL655344:PQL655466 QAH655344:QAH655466 QKD655344:QKD655466 QTZ655344:QTZ655466 RDV655344:RDV655466 RNR655344:RNR655466 RXN655344:RXN655466 SHJ655344:SHJ655466 SRF655344:SRF655466 TBB655344:TBB655466 TKX655344:TKX655466 TUT655344:TUT655466 UEP655344:UEP655466 UOL655344:UOL655466 UYH655344:UYH655466 VID655344:VID655466 VRZ655344:VRZ655466 WBV655344:WBV655466 WLR655344:WLR655466 WVN655344:WVN655466 F720878:F721000 JB720880:JB721002 SX720880:SX721002 ACT720880:ACT721002 AMP720880:AMP721002 AWL720880:AWL721002 BGH720880:BGH721002 BQD720880:BQD721002 BZZ720880:BZZ721002 CJV720880:CJV721002 CTR720880:CTR721002 DDN720880:DDN721002 DNJ720880:DNJ721002 DXF720880:DXF721002 EHB720880:EHB721002 EQX720880:EQX721002 FAT720880:FAT721002 FKP720880:FKP721002 FUL720880:FUL721002 GEH720880:GEH721002 GOD720880:GOD721002 GXZ720880:GXZ721002 HHV720880:HHV721002 HRR720880:HRR721002 IBN720880:IBN721002 ILJ720880:ILJ721002 IVF720880:IVF721002 JFB720880:JFB721002 JOX720880:JOX721002 JYT720880:JYT721002 KIP720880:KIP721002 KSL720880:KSL721002 LCH720880:LCH721002 LMD720880:LMD721002 LVZ720880:LVZ721002 MFV720880:MFV721002 MPR720880:MPR721002 MZN720880:MZN721002 NJJ720880:NJJ721002 NTF720880:NTF721002 ODB720880:ODB721002 OMX720880:OMX721002 OWT720880:OWT721002 PGP720880:PGP721002 PQL720880:PQL721002 QAH720880:QAH721002 QKD720880:QKD721002 QTZ720880:QTZ721002 RDV720880:RDV721002 RNR720880:RNR721002 RXN720880:RXN721002 SHJ720880:SHJ721002 SRF720880:SRF721002 TBB720880:TBB721002 TKX720880:TKX721002 TUT720880:TUT721002 UEP720880:UEP721002 UOL720880:UOL721002 UYH720880:UYH721002 VID720880:VID721002 VRZ720880:VRZ721002 WBV720880:WBV721002 WLR720880:WLR721002 WVN720880:WVN721002 F786414:F786536 JB786416:JB786538 SX786416:SX786538 ACT786416:ACT786538 AMP786416:AMP786538 AWL786416:AWL786538 BGH786416:BGH786538 BQD786416:BQD786538 BZZ786416:BZZ786538 CJV786416:CJV786538 CTR786416:CTR786538 DDN786416:DDN786538 DNJ786416:DNJ786538 DXF786416:DXF786538 EHB786416:EHB786538 EQX786416:EQX786538 FAT786416:FAT786538 FKP786416:FKP786538 FUL786416:FUL786538 GEH786416:GEH786538 GOD786416:GOD786538 GXZ786416:GXZ786538 HHV786416:HHV786538 HRR786416:HRR786538 IBN786416:IBN786538 ILJ786416:ILJ786538 IVF786416:IVF786538 JFB786416:JFB786538 JOX786416:JOX786538 JYT786416:JYT786538 KIP786416:KIP786538 KSL786416:KSL786538 LCH786416:LCH786538 LMD786416:LMD786538 LVZ786416:LVZ786538 MFV786416:MFV786538 MPR786416:MPR786538 MZN786416:MZN786538 NJJ786416:NJJ786538 NTF786416:NTF786538 ODB786416:ODB786538 OMX786416:OMX786538 OWT786416:OWT786538 PGP786416:PGP786538 PQL786416:PQL786538 QAH786416:QAH786538 QKD786416:QKD786538 QTZ786416:QTZ786538 RDV786416:RDV786538 RNR786416:RNR786538 RXN786416:RXN786538 SHJ786416:SHJ786538 SRF786416:SRF786538 TBB786416:TBB786538 TKX786416:TKX786538 TUT786416:TUT786538 UEP786416:UEP786538 UOL786416:UOL786538 UYH786416:UYH786538 VID786416:VID786538 VRZ786416:VRZ786538 WBV786416:WBV786538 WLR786416:WLR786538 WVN786416:WVN786538 F851950:F852072 JB851952:JB852074 SX851952:SX852074 ACT851952:ACT852074 AMP851952:AMP852074 AWL851952:AWL852074 BGH851952:BGH852074 BQD851952:BQD852074 BZZ851952:BZZ852074 CJV851952:CJV852074 CTR851952:CTR852074 DDN851952:DDN852074 DNJ851952:DNJ852074 DXF851952:DXF852074 EHB851952:EHB852074 EQX851952:EQX852074 FAT851952:FAT852074 FKP851952:FKP852074 FUL851952:FUL852074 GEH851952:GEH852074 GOD851952:GOD852074 GXZ851952:GXZ852074 HHV851952:HHV852074 HRR851952:HRR852074 IBN851952:IBN852074 ILJ851952:ILJ852074 IVF851952:IVF852074 JFB851952:JFB852074 JOX851952:JOX852074 JYT851952:JYT852074 KIP851952:KIP852074 KSL851952:KSL852074 LCH851952:LCH852074 LMD851952:LMD852074 LVZ851952:LVZ852074 MFV851952:MFV852074 MPR851952:MPR852074 MZN851952:MZN852074 NJJ851952:NJJ852074 NTF851952:NTF852074 ODB851952:ODB852074 OMX851952:OMX852074 OWT851952:OWT852074 PGP851952:PGP852074 PQL851952:PQL852074 QAH851952:QAH852074 QKD851952:QKD852074 QTZ851952:QTZ852074 RDV851952:RDV852074 RNR851952:RNR852074 RXN851952:RXN852074 SHJ851952:SHJ852074 SRF851952:SRF852074 TBB851952:TBB852074 TKX851952:TKX852074 TUT851952:TUT852074 UEP851952:UEP852074 UOL851952:UOL852074 UYH851952:UYH852074 VID851952:VID852074 VRZ851952:VRZ852074 WBV851952:WBV852074 WLR851952:WLR852074 WVN851952:WVN852074 F917486:F917608 JB917488:JB917610 SX917488:SX917610 ACT917488:ACT917610 AMP917488:AMP917610 AWL917488:AWL917610 BGH917488:BGH917610 BQD917488:BQD917610 BZZ917488:BZZ917610 CJV917488:CJV917610 CTR917488:CTR917610 DDN917488:DDN917610 DNJ917488:DNJ917610 DXF917488:DXF917610 EHB917488:EHB917610 EQX917488:EQX917610 FAT917488:FAT917610 FKP917488:FKP917610 FUL917488:FUL917610 GEH917488:GEH917610 GOD917488:GOD917610 GXZ917488:GXZ917610 HHV917488:HHV917610 HRR917488:HRR917610 IBN917488:IBN917610 ILJ917488:ILJ917610 IVF917488:IVF917610 JFB917488:JFB917610 JOX917488:JOX917610 JYT917488:JYT917610 KIP917488:KIP917610 KSL917488:KSL917610 LCH917488:LCH917610 LMD917488:LMD917610 LVZ917488:LVZ917610 MFV917488:MFV917610 MPR917488:MPR917610 MZN917488:MZN917610 NJJ917488:NJJ917610 NTF917488:NTF917610 ODB917488:ODB917610 OMX917488:OMX917610 OWT917488:OWT917610 PGP917488:PGP917610 PQL917488:PQL917610 QAH917488:QAH917610 QKD917488:QKD917610 QTZ917488:QTZ917610 RDV917488:RDV917610 RNR917488:RNR917610 RXN917488:RXN917610 SHJ917488:SHJ917610 SRF917488:SRF917610 TBB917488:TBB917610 TKX917488:TKX917610 TUT917488:TUT917610 UEP917488:UEP917610 UOL917488:UOL917610 UYH917488:UYH917610 VID917488:VID917610 VRZ917488:VRZ917610 WBV917488:WBV917610 WLR917488:WLR917610 WVN917488:WVN917610 F983022:F983144 JB983024:JB983146 SX983024:SX983146 ACT983024:ACT983146 AMP983024:AMP983146 AWL983024:AWL983146 BGH983024:BGH983146 BQD983024:BQD983146 BZZ983024:BZZ983146 CJV983024:CJV983146 CTR983024:CTR983146 DDN983024:DDN983146 DNJ983024:DNJ983146 DXF983024:DXF983146 EHB983024:EHB983146 EQX983024:EQX983146 FAT983024:FAT983146 FKP983024:FKP983146 FUL983024:FUL983146 GEH983024:GEH983146 GOD983024:GOD983146 GXZ983024:GXZ983146 HHV983024:HHV983146 HRR983024:HRR983146 IBN983024:IBN983146 ILJ983024:ILJ983146 IVF983024:IVF983146 JFB983024:JFB983146 JOX983024:JOX983146 JYT983024:JYT983146 KIP983024:KIP983146 KSL983024:KSL983146 LCH983024:LCH983146 LMD983024:LMD983146 LVZ983024:LVZ983146 MFV983024:MFV983146 MPR983024:MPR983146 MZN983024:MZN983146 NJJ983024:NJJ983146 NTF983024:NTF983146 ODB983024:ODB983146 OMX983024:OMX983146 OWT983024:OWT983146 PGP983024:PGP983146 PQL983024:PQL983146 QAH983024:QAH983146 QKD983024:QKD983146 QTZ983024:QTZ983146 RDV983024:RDV983146 RNR983024:RNR983146 RXN983024:RXN983146 SHJ983024:SHJ983146 SRF983024:SRF983146 TBB983024:TBB983146 TKX983024:TKX983146 TUT983024:TUT983146 UEP983024:UEP983146 UOL983024:UOL983146 UYH983024:UYH983146 VID983024:VID983146 VRZ983024:VRZ983146 WBV983024:WBV983146 WLR983024:WLR983146 WVN983024:WVN983146 F65450:F65515 JB65452:JB65517 SX65452:SX65517 ACT65452:ACT65517 AMP65452:AMP65517 AWL65452:AWL65517 BGH65452:BGH65517 BQD65452:BQD65517 BZZ65452:BZZ65517 CJV65452:CJV65517 CTR65452:CTR65517 DDN65452:DDN65517 DNJ65452:DNJ65517 DXF65452:DXF65517 EHB65452:EHB65517 EQX65452:EQX65517 FAT65452:FAT65517 FKP65452:FKP65517 FUL65452:FUL65517 GEH65452:GEH65517 GOD65452:GOD65517 GXZ65452:GXZ65517 HHV65452:HHV65517 HRR65452:HRR65517 IBN65452:IBN65517 ILJ65452:ILJ65517 IVF65452:IVF65517 JFB65452:JFB65517 JOX65452:JOX65517 JYT65452:JYT65517 KIP65452:KIP65517 KSL65452:KSL65517 LCH65452:LCH65517 LMD65452:LMD65517 LVZ65452:LVZ65517 MFV65452:MFV65517 MPR65452:MPR65517 MZN65452:MZN65517 NJJ65452:NJJ65517 NTF65452:NTF65517 ODB65452:ODB65517 OMX65452:OMX65517 OWT65452:OWT65517 PGP65452:PGP65517 PQL65452:PQL65517 QAH65452:QAH65517 QKD65452:QKD65517 QTZ65452:QTZ65517 RDV65452:RDV65517 RNR65452:RNR65517 RXN65452:RXN65517 SHJ65452:SHJ65517 SRF65452:SRF65517 TBB65452:TBB65517 TKX65452:TKX65517 TUT65452:TUT65517 UEP65452:UEP65517 UOL65452:UOL65517 UYH65452:UYH65517 VID65452:VID65517 VRZ65452:VRZ65517 WBV65452:WBV65517 WLR65452:WLR65517 WVN65452:WVN65517 F130986:F131051 JB130988:JB131053 SX130988:SX131053 ACT130988:ACT131053 AMP130988:AMP131053 AWL130988:AWL131053 BGH130988:BGH131053 BQD130988:BQD131053 BZZ130988:BZZ131053 CJV130988:CJV131053 CTR130988:CTR131053 DDN130988:DDN131053 DNJ130988:DNJ131053 DXF130988:DXF131053 EHB130988:EHB131053 EQX130988:EQX131053 FAT130988:FAT131053 FKP130988:FKP131053 FUL130988:FUL131053 GEH130988:GEH131053 GOD130988:GOD131053 GXZ130988:GXZ131053 HHV130988:HHV131053 HRR130988:HRR131053 IBN130988:IBN131053 ILJ130988:ILJ131053 IVF130988:IVF131053 JFB130988:JFB131053 JOX130988:JOX131053 JYT130988:JYT131053 KIP130988:KIP131053 KSL130988:KSL131053 LCH130988:LCH131053 LMD130988:LMD131053 LVZ130988:LVZ131053 MFV130988:MFV131053 MPR130988:MPR131053 MZN130988:MZN131053 NJJ130988:NJJ131053 NTF130988:NTF131053 ODB130988:ODB131053 OMX130988:OMX131053 OWT130988:OWT131053 PGP130988:PGP131053 PQL130988:PQL131053 QAH130988:QAH131053 QKD130988:QKD131053 QTZ130988:QTZ131053 RDV130988:RDV131053 RNR130988:RNR131053 RXN130988:RXN131053 SHJ130988:SHJ131053 SRF130988:SRF131053 TBB130988:TBB131053 TKX130988:TKX131053 TUT130988:TUT131053 UEP130988:UEP131053 UOL130988:UOL131053 UYH130988:UYH131053 VID130988:VID131053 VRZ130988:VRZ131053 WBV130988:WBV131053 WLR130988:WLR131053 WVN130988:WVN131053 F196522:F196587 JB196524:JB196589 SX196524:SX196589 ACT196524:ACT196589 AMP196524:AMP196589 AWL196524:AWL196589 BGH196524:BGH196589 BQD196524:BQD196589 BZZ196524:BZZ196589 CJV196524:CJV196589 CTR196524:CTR196589 DDN196524:DDN196589 DNJ196524:DNJ196589 DXF196524:DXF196589 EHB196524:EHB196589 EQX196524:EQX196589 FAT196524:FAT196589 FKP196524:FKP196589 FUL196524:FUL196589 GEH196524:GEH196589 GOD196524:GOD196589 GXZ196524:GXZ196589 HHV196524:HHV196589 HRR196524:HRR196589 IBN196524:IBN196589 ILJ196524:ILJ196589 IVF196524:IVF196589 JFB196524:JFB196589 JOX196524:JOX196589 JYT196524:JYT196589 KIP196524:KIP196589 KSL196524:KSL196589 LCH196524:LCH196589 LMD196524:LMD196589 LVZ196524:LVZ196589 MFV196524:MFV196589 MPR196524:MPR196589 MZN196524:MZN196589 NJJ196524:NJJ196589 NTF196524:NTF196589 ODB196524:ODB196589 OMX196524:OMX196589 OWT196524:OWT196589 PGP196524:PGP196589 PQL196524:PQL196589 QAH196524:QAH196589 QKD196524:QKD196589 QTZ196524:QTZ196589 RDV196524:RDV196589 RNR196524:RNR196589 RXN196524:RXN196589 SHJ196524:SHJ196589 SRF196524:SRF196589 TBB196524:TBB196589 TKX196524:TKX196589 TUT196524:TUT196589 UEP196524:UEP196589 UOL196524:UOL196589 UYH196524:UYH196589 VID196524:VID196589 VRZ196524:VRZ196589 WBV196524:WBV196589 WLR196524:WLR196589 WVN196524:WVN196589 F262058:F262123 JB262060:JB262125 SX262060:SX262125 ACT262060:ACT262125 AMP262060:AMP262125 AWL262060:AWL262125 BGH262060:BGH262125 BQD262060:BQD262125 BZZ262060:BZZ262125 CJV262060:CJV262125 CTR262060:CTR262125 DDN262060:DDN262125 DNJ262060:DNJ262125 DXF262060:DXF262125 EHB262060:EHB262125 EQX262060:EQX262125 FAT262060:FAT262125 FKP262060:FKP262125 FUL262060:FUL262125 GEH262060:GEH262125 GOD262060:GOD262125 GXZ262060:GXZ262125 HHV262060:HHV262125 HRR262060:HRR262125 IBN262060:IBN262125 ILJ262060:ILJ262125 IVF262060:IVF262125 JFB262060:JFB262125 JOX262060:JOX262125 JYT262060:JYT262125 KIP262060:KIP262125 KSL262060:KSL262125 LCH262060:LCH262125 LMD262060:LMD262125 LVZ262060:LVZ262125 MFV262060:MFV262125 MPR262060:MPR262125 MZN262060:MZN262125 NJJ262060:NJJ262125 NTF262060:NTF262125 ODB262060:ODB262125 OMX262060:OMX262125 OWT262060:OWT262125 PGP262060:PGP262125 PQL262060:PQL262125 QAH262060:QAH262125 QKD262060:QKD262125 QTZ262060:QTZ262125 RDV262060:RDV262125 RNR262060:RNR262125 RXN262060:RXN262125 SHJ262060:SHJ262125 SRF262060:SRF262125 TBB262060:TBB262125 TKX262060:TKX262125 TUT262060:TUT262125 UEP262060:UEP262125 UOL262060:UOL262125 UYH262060:UYH262125 VID262060:VID262125 VRZ262060:VRZ262125 WBV262060:WBV262125 WLR262060:WLR262125 WVN262060:WVN262125 F327594:F327659 JB327596:JB327661 SX327596:SX327661 ACT327596:ACT327661 AMP327596:AMP327661 AWL327596:AWL327661 BGH327596:BGH327661 BQD327596:BQD327661 BZZ327596:BZZ327661 CJV327596:CJV327661 CTR327596:CTR327661 DDN327596:DDN327661 DNJ327596:DNJ327661 DXF327596:DXF327661 EHB327596:EHB327661 EQX327596:EQX327661 FAT327596:FAT327661 FKP327596:FKP327661 FUL327596:FUL327661 GEH327596:GEH327661 GOD327596:GOD327661 GXZ327596:GXZ327661 HHV327596:HHV327661 HRR327596:HRR327661 IBN327596:IBN327661 ILJ327596:ILJ327661 IVF327596:IVF327661 JFB327596:JFB327661 JOX327596:JOX327661 JYT327596:JYT327661 KIP327596:KIP327661 KSL327596:KSL327661 LCH327596:LCH327661 LMD327596:LMD327661 LVZ327596:LVZ327661 MFV327596:MFV327661 MPR327596:MPR327661 MZN327596:MZN327661 NJJ327596:NJJ327661 NTF327596:NTF327661 ODB327596:ODB327661 OMX327596:OMX327661 OWT327596:OWT327661 PGP327596:PGP327661 PQL327596:PQL327661 QAH327596:QAH327661 QKD327596:QKD327661 QTZ327596:QTZ327661 RDV327596:RDV327661 RNR327596:RNR327661 RXN327596:RXN327661 SHJ327596:SHJ327661 SRF327596:SRF327661 TBB327596:TBB327661 TKX327596:TKX327661 TUT327596:TUT327661 UEP327596:UEP327661 UOL327596:UOL327661 UYH327596:UYH327661 VID327596:VID327661 VRZ327596:VRZ327661 WBV327596:WBV327661 WLR327596:WLR327661 WVN327596:WVN327661 F393130:F393195 JB393132:JB393197 SX393132:SX393197 ACT393132:ACT393197 AMP393132:AMP393197 AWL393132:AWL393197 BGH393132:BGH393197 BQD393132:BQD393197 BZZ393132:BZZ393197 CJV393132:CJV393197 CTR393132:CTR393197 DDN393132:DDN393197 DNJ393132:DNJ393197 DXF393132:DXF393197 EHB393132:EHB393197 EQX393132:EQX393197 FAT393132:FAT393197 FKP393132:FKP393197 FUL393132:FUL393197 GEH393132:GEH393197 GOD393132:GOD393197 GXZ393132:GXZ393197 HHV393132:HHV393197 HRR393132:HRR393197 IBN393132:IBN393197 ILJ393132:ILJ393197 IVF393132:IVF393197 JFB393132:JFB393197 JOX393132:JOX393197 JYT393132:JYT393197 KIP393132:KIP393197 KSL393132:KSL393197 LCH393132:LCH393197 LMD393132:LMD393197 LVZ393132:LVZ393197 MFV393132:MFV393197 MPR393132:MPR393197 MZN393132:MZN393197 NJJ393132:NJJ393197 NTF393132:NTF393197 ODB393132:ODB393197 OMX393132:OMX393197 OWT393132:OWT393197 PGP393132:PGP393197 PQL393132:PQL393197 QAH393132:QAH393197 QKD393132:QKD393197 QTZ393132:QTZ393197 RDV393132:RDV393197 RNR393132:RNR393197 RXN393132:RXN393197 SHJ393132:SHJ393197 SRF393132:SRF393197 TBB393132:TBB393197 TKX393132:TKX393197 TUT393132:TUT393197 UEP393132:UEP393197 UOL393132:UOL393197 UYH393132:UYH393197 VID393132:VID393197 VRZ393132:VRZ393197 WBV393132:WBV393197 WLR393132:WLR393197 WVN393132:WVN393197 F458666:F458731 JB458668:JB458733 SX458668:SX458733 ACT458668:ACT458733 AMP458668:AMP458733 AWL458668:AWL458733 BGH458668:BGH458733 BQD458668:BQD458733 BZZ458668:BZZ458733 CJV458668:CJV458733 CTR458668:CTR458733 DDN458668:DDN458733 DNJ458668:DNJ458733 DXF458668:DXF458733 EHB458668:EHB458733 EQX458668:EQX458733 FAT458668:FAT458733 FKP458668:FKP458733 FUL458668:FUL458733 GEH458668:GEH458733 GOD458668:GOD458733 GXZ458668:GXZ458733 HHV458668:HHV458733 HRR458668:HRR458733 IBN458668:IBN458733 ILJ458668:ILJ458733 IVF458668:IVF458733 JFB458668:JFB458733 JOX458668:JOX458733 JYT458668:JYT458733 KIP458668:KIP458733 KSL458668:KSL458733 LCH458668:LCH458733 LMD458668:LMD458733 LVZ458668:LVZ458733 MFV458668:MFV458733 MPR458668:MPR458733 MZN458668:MZN458733 NJJ458668:NJJ458733 NTF458668:NTF458733 ODB458668:ODB458733 OMX458668:OMX458733 OWT458668:OWT458733 PGP458668:PGP458733 PQL458668:PQL458733 QAH458668:QAH458733 QKD458668:QKD458733 QTZ458668:QTZ458733 RDV458668:RDV458733 RNR458668:RNR458733 RXN458668:RXN458733 SHJ458668:SHJ458733 SRF458668:SRF458733 TBB458668:TBB458733 TKX458668:TKX458733 TUT458668:TUT458733 UEP458668:UEP458733 UOL458668:UOL458733 UYH458668:UYH458733 VID458668:VID458733 VRZ458668:VRZ458733 WBV458668:WBV458733 WLR458668:WLR458733 WVN458668:WVN458733 F524202:F524267 JB524204:JB524269 SX524204:SX524269 ACT524204:ACT524269 AMP524204:AMP524269 AWL524204:AWL524269 BGH524204:BGH524269 BQD524204:BQD524269 BZZ524204:BZZ524269 CJV524204:CJV524269 CTR524204:CTR524269 DDN524204:DDN524269 DNJ524204:DNJ524269 DXF524204:DXF524269 EHB524204:EHB524269 EQX524204:EQX524269 FAT524204:FAT524269 FKP524204:FKP524269 FUL524204:FUL524269 GEH524204:GEH524269 GOD524204:GOD524269 GXZ524204:GXZ524269 HHV524204:HHV524269 HRR524204:HRR524269 IBN524204:IBN524269 ILJ524204:ILJ524269 IVF524204:IVF524269 JFB524204:JFB524269 JOX524204:JOX524269 JYT524204:JYT524269 KIP524204:KIP524269 KSL524204:KSL524269 LCH524204:LCH524269 LMD524204:LMD524269 LVZ524204:LVZ524269 MFV524204:MFV524269 MPR524204:MPR524269 MZN524204:MZN524269 NJJ524204:NJJ524269 NTF524204:NTF524269 ODB524204:ODB524269 OMX524204:OMX524269 OWT524204:OWT524269 PGP524204:PGP524269 PQL524204:PQL524269 QAH524204:QAH524269 QKD524204:QKD524269 QTZ524204:QTZ524269 RDV524204:RDV524269 RNR524204:RNR524269 RXN524204:RXN524269 SHJ524204:SHJ524269 SRF524204:SRF524269 TBB524204:TBB524269 TKX524204:TKX524269 TUT524204:TUT524269 UEP524204:UEP524269 UOL524204:UOL524269 UYH524204:UYH524269 VID524204:VID524269 VRZ524204:VRZ524269 WBV524204:WBV524269 WLR524204:WLR524269 WVN524204:WVN524269 F589738:F589803 JB589740:JB589805 SX589740:SX589805 ACT589740:ACT589805 AMP589740:AMP589805 AWL589740:AWL589805 BGH589740:BGH589805 BQD589740:BQD589805 BZZ589740:BZZ589805 CJV589740:CJV589805 CTR589740:CTR589805 DDN589740:DDN589805 DNJ589740:DNJ589805 DXF589740:DXF589805 EHB589740:EHB589805 EQX589740:EQX589805 FAT589740:FAT589805 FKP589740:FKP589805 FUL589740:FUL589805 GEH589740:GEH589805 GOD589740:GOD589805 GXZ589740:GXZ589805 HHV589740:HHV589805 HRR589740:HRR589805 IBN589740:IBN589805 ILJ589740:ILJ589805 IVF589740:IVF589805 JFB589740:JFB589805 JOX589740:JOX589805 JYT589740:JYT589805 KIP589740:KIP589805 KSL589740:KSL589805 LCH589740:LCH589805 LMD589740:LMD589805 LVZ589740:LVZ589805 MFV589740:MFV589805 MPR589740:MPR589805 MZN589740:MZN589805 NJJ589740:NJJ589805 NTF589740:NTF589805 ODB589740:ODB589805 OMX589740:OMX589805 OWT589740:OWT589805 PGP589740:PGP589805 PQL589740:PQL589805 QAH589740:QAH589805 QKD589740:QKD589805 QTZ589740:QTZ589805 RDV589740:RDV589805 RNR589740:RNR589805 RXN589740:RXN589805 SHJ589740:SHJ589805 SRF589740:SRF589805 TBB589740:TBB589805 TKX589740:TKX589805 TUT589740:TUT589805 UEP589740:UEP589805 UOL589740:UOL589805 UYH589740:UYH589805 VID589740:VID589805 VRZ589740:VRZ589805 WBV589740:WBV589805 WLR589740:WLR589805 WVN589740:WVN589805 F655274:F655339 JB655276:JB655341 SX655276:SX655341 ACT655276:ACT655341 AMP655276:AMP655341 AWL655276:AWL655341 BGH655276:BGH655341 BQD655276:BQD655341 BZZ655276:BZZ655341 CJV655276:CJV655341 CTR655276:CTR655341 DDN655276:DDN655341 DNJ655276:DNJ655341 DXF655276:DXF655341 EHB655276:EHB655341 EQX655276:EQX655341 FAT655276:FAT655341 FKP655276:FKP655341 FUL655276:FUL655341 GEH655276:GEH655341 GOD655276:GOD655341 GXZ655276:GXZ655341 HHV655276:HHV655341 HRR655276:HRR655341 IBN655276:IBN655341 ILJ655276:ILJ655341 IVF655276:IVF655341 JFB655276:JFB655341 JOX655276:JOX655341 JYT655276:JYT655341 KIP655276:KIP655341 KSL655276:KSL655341 LCH655276:LCH655341 LMD655276:LMD655341 LVZ655276:LVZ655341 MFV655276:MFV655341 MPR655276:MPR655341 MZN655276:MZN655341 NJJ655276:NJJ655341 NTF655276:NTF655341 ODB655276:ODB655341 OMX655276:OMX655341 OWT655276:OWT655341 PGP655276:PGP655341 PQL655276:PQL655341 QAH655276:QAH655341 QKD655276:QKD655341 QTZ655276:QTZ655341 RDV655276:RDV655341 RNR655276:RNR655341 RXN655276:RXN655341 SHJ655276:SHJ655341 SRF655276:SRF655341 TBB655276:TBB655341 TKX655276:TKX655341 TUT655276:TUT655341 UEP655276:UEP655341 UOL655276:UOL655341 UYH655276:UYH655341 VID655276:VID655341 VRZ655276:VRZ655341 WBV655276:WBV655341 WLR655276:WLR655341 WVN655276:WVN655341 F720810:F720875 JB720812:JB720877 SX720812:SX720877 ACT720812:ACT720877 AMP720812:AMP720877 AWL720812:AWL720877 BGH720812:BGH720877 BQD720812:BQD720877 BZZ720812:BZZ720877 CJV720812:CJV720877 CTR720812:CTR720877 DDN720812:DDN720877 DNJ720812:DNJ720877 DXF720812:DXF720877 EHB720812:EHB720877 EQX720812:EQX720877 FAT720812:FAT720877 FKP720812:FKP720877 FUL720812:FUL720877 GEH720812:GEH720877 GOD720812:GOD720877 GXZ720812:GXZ720877 HHV720812:HHV720877 HRR720812:HRR720877 IBN720812:IBN720877 ILJ720812:ILJ720877 IVF720812:IVF720877 JFB720812:JFB720877 JOX720812:JOX720877 JYT720812:JYT720877 KIP720812:KIP720877 KSL720812:KSL720877 LCH720812:LCH720877 LMD720812:LMD720877 LVZ720812:LVZ720877 MFV720812:MFV720877 MPR720812:MPR720877 MZN720812:MZN720877 NJJ720812:NJJ720877 NTF720812:NTF720877 ODB720812:ODB720877 OMX720812:OMX720877 OWT720812:OWT720877 PGP720812:PGP720877 PQL720812:PQL720877 QAH720812:QAH720877 QKD720812:QKD720877 QTZ720812:QTZ720877 RDV720812:RDV720877 RNR720812:RNR720877 RXN720812:RXN720877 SHJ720812:SHJ720877 SRF720812:SRF720877 TBB720812:TBB720877 TKX720812:TKX720877 TUT720812:TUT720877 UEP720812:UEP720877 UOL720812:UOL720877 UYH720812:UYH720877 VID720812:VID720877 VRZ720812:VRZ720877 WBV720812:WBV720877 WLR720812:WLR720877 WVN720812:WVN720877 F786346:F786411 JB786348:JB786413 SX786348:SX786413 ACT786348:ACT786413 AMP786348:AMP786413 AWL786348:AWL786413 BGH786348:BGH786413 BQD786348:BQD786413 BZZ786348:BZZ786413 CJV786348:CJV786413 CTR786348:CTR786413 DDN786348:DDN786413 DNJ786348:DNJ786413 DXF786348:DXF786413 EHB786348:EHB786413 EQX786348:EQX786413 FAT786348:FAT786413 FKP786348:FKP786413 FUL786348:FUL786413 GEH786348:GEH786413 GOD786348:GOD786413 GXZ786348:GXZ786413 HHV786348:HHV786413 HRR786348:HRR786413 IBN786348:IBN786413 ILJ786348:ILJ786413 IVF786348:IVF786413 JFB786348:JFB786413 JOX786348:JOX786413 JYT786348:JYT786413 KIP786348:KIP786413 KSL786348:KSL786413 LCH786348:LCH786413 LMD786348:LMD786413 LVZ786348:LVZ786413 MFV786348:MFV786413 MPR786348:MPR786413 MZN786348:MZN786413 NJJ786348:NJJ786413 NTF786348:NTF786413 ODB786348:ODB786413 OMX786348:OMX786413 OWT786348:OWT786413 PGP786348:PGP786413 PQL786348:PQL786413 QAH786348:QAH786413 QKD786348:QKD786413 QTZ786348:QTZ786413 RDV786348:RDV786413 RNR786348:RNR786413 RXN786348:RXN786413 SHJ786348:SHJ786413 SRF786348:SRF786413 TBB786348:TBB786413 TKX786348:TKX786413 TUT786348:TUT786413 UEP786348:UEP786413 UOL786348:UOL786413 UYH786348:UYH786413 VID786348:VID786413 VRZ786348:VRZ786413 WBV786348:WBV786413 WLR786348:WLR786413 WVN786348:WVN786413 F851882:F851947 JB851884:JB851949 SX851884:SX851949 ACT851884:ACT851949 AMP851884:AMP851949 AWL851884:AWL851949 BGH851884:BGH851949 BQD851884:BQD851949 BZZ851884:BZZ851949 CJV851884:CJV851949 CTR851884:CTR851949 DDN851884:DDN851949 DNJ851884:DNJ851949 DXF851884:DXF851949 EHB851884:EHB851949 EQX851884:EQX851949 FAT851884:FAT851949 FKP851884:FKP851949 FUL851884:FUL851949 GEH851884:GEH851949 GOD851884:GOD851949 GXZ851884:GXZ851949 HHV851884:HHV851949 HRR851884:HRR851949 IBN851884:IBN851949 ILJ851884:ILJ851949 IVF851884:IVF851949 JFB851884:JFB851949 JOX851884:JOX851949 JYT851884:JYT851949 KIP851884:KIP851949 KSL851884:KSL851949 LCH851884:LCH851949 LMD851884:LMD851949 LVZ851884:LVZ851949 MFV851884:MFV851949 MPR851884:MPR851949 MZN851884:MZN851949 NJJ851884:NJJ851949 NTF851884:NTF851949 ODB851884:ODB851949 OMX851884:OMX851949 OWT851884:OWT851949 PGP851884:PGP851949 PQL851884:PQL851949 QAH851884:QAH851949 QKD851884:QKD851949 QTZ851884:QTZ851949 RDV851884:RDV851949 RNR851884:RNR851949 RXN851884:RXN851949 SHJ851884:SHJ851949 SRF851884:SRF851949 TBB851884:TBB851949 TKX851884:TKX851949 TUT851884:TUT851949 UEP851884:UEP851949 UOL851884:UOL851949 UYH851884:UYH851949 VID851884:VID851949 VRZ851884:VRZ851949 WBV851884:WBV851949 WLR851884:WLR851949 WVN851884:WVN851949 F917418:F917483 JB917420:JB917485 SX917420:SX917485 ACT917420:ACT917485 AMP917420:AMP917485 AWL917420:AWL917485 BGH917420:BGH917485 BQD917420:BQD917485 BZZ917420:BZZ917485 CJV917420:CJV917485 CTR917420:CTR917485 DDN917420:DDN917485 DNJ917420:DNJ917485 DXF917420:DXF917485 EHB917420:EHB917485 EQX917420:EQX917485 FAT917420:FAT917485 FKP917420:FKP917485 FUL917420:FUL917485 GEH917420:GEH917485 GOD917420:GOD917485 GXZ917420:GXZ917485 HHV917420:HHV917485 HRR917420:HRR917485 IBN917420:IBN917485 ILJ917420:ILJ917485 IVF917420:IVF917485 JFB917420:JFB917485 JOX917420:JOX917485 JYT917420:JYT917485 KIP917420:KIP917485 KSL917420:KSL917485 LCH917420:LCH917485 LMD917420:LMD917485 LVZ917420:LVZ917485 MFV917420:MFV917485 MPR917420:MPR917485 MZN917420:MZN917485 NJJ917420:NJJ917485 NTF917420:NTF917485 ODB917420:ODB917485 OMX917420:OMX917485 OWT917420:OWT917485 PGP917420:PGP917485 PQL917420:PQL917485 QAH917420:QAH917485 QKD917420:QKD917485 QTZ917420:QTZ917485 RDV917420:RDV917485 RNR917420:RNR917485 RXN917420:RXN917485 SHJ917420:SHJ917485 SRF917420:SRF917485 TBB917420:TBB917485 TKX917420:TKX917485 TUT917420:TUT917485 UEP917420:UEP917485 UOL917420:UOL917485 UYH917420:UYH917485 VID917420:VID917485 VRZ917420:VRZ917485 WBV917420:WBV917485 WLR917420:WLR917485 WVN917420:WVN917485 F982954:F983019 JB982956:JB983021 SX982956:SX983021 ACT982956:ACT983021 AMP982956:AMP983021 AWL982956:AWL983021 BGH982956:BGH983021 BQD982956:BQD983021 BZZ982956:BZZ983021 CJV982956:CJV983021 CTR982956:CTR983021 DDN982956:DDN983021 DNJ982956:DNJ983021 DXF982956:DXF983021 EHB982956:EHB983021 EQX982956:EQX983021 FAT982956:FAT983021 FKP982956:FKP983021 FUL982956:FUL983021 GEH982956:GEH983021 GOD982956:GOD983021 GXZ982956:GXZ983021 HHV982956:HHV983021 HRR982956:HRR983021 IBN982956:IBN983021 ILJ982956:ILJ983021 IVF982956:IVF983021 JFB982956:JFB983021 JOX982956:JOX983021 JYT982956:JYT983021 KIP982956:KIP983021 KSL982956:KSL983021 LCH982956:LCH983021 LMD982956:LMD983021 LVZ982956:LVZ983021 MFV982956:MFV983021 MPR982956:MPR983021 MZN982956:MZN983021 NJJ982956:NJJ983021 NTF982956:NTF983021 ODB982956:ODB983021 OMX982956:OMX983021 OWT982956:OWT983021 PGP982956:PGP983021 PQL982956:PQL983021 QAH982956:QAH983021 QKD982956:QKD983021 QTZ982956:QTZ983021 RDV982956:RDV983021 RNR982956:RNR983021 RXN982956:RXN983021 SHJ982956:SHJ983021 SRF982956:SRF983021 TBB982956:TBB983021 TKX982956:TKX983021 TUT982956:TUT983021 UEP982956:UEP983021 UOL982956:UOL983021 UYH982956:UYH983021 VID982956:VID983021 VRZ982956:VRZ983021 WBV982956:WBV983021 WLR982956:WLR983021 WVN982956:WVN983021 WVN21:WVN106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9:F104 WLR21:WLR106 WBV21:WBV106 VRZ21:VRZ106 VID21:VID106 UYH21:UYH106 UOL21:UOL106 UEP21:UEP106 TUT21:TUT106 TKX21:TKX106 TBB21:TBB106 SRF21:SRF106 SHJ21:SHJ106 RXN21:RXN106 RNR21:RNR106 RDV21:RDV106 QTZ21:QTZ106 QKD21:QKD106 QAH21:QAH106 PQL21:PQL106 PGP21:PGP106 OWT21:OWT106 OMX21:OMX106 ODB21:ODB106 NTF21:NTF106 NJJ21:NJJ106 MZN21:MZN106 MPR21:MPR106 MFV21:MFV106 LVZ21:LVZ106 LMD21:LMD106 LCH21:LCH106 KSL21:KSL106 KIP21:KIP106 JYT21:JYT106 JOX21:JOX106 JFB21:JFB106 IVF21:IVF106 ILJ21:ILJ106 IBN21:IBN106 HRR21:HRR106 HHV21:HHV106 GXZ21:GXZ106 GOD21:GOD106 GEH21:GEH106 FUL21:FUL106 FKP21:FKP106 FAT21:FAT106 EQX21:EQX106 EHB21:EHB106 DXF21:DXF106 DNJ21:DNJ106 DDN21:DDN106 CTR21:CTR106 CJV21:CJV106 BZZ21:BZZ106 BQD21:BQD106 BGH21:BGH106 AWL21:AWL106 AMP21:AMP106 ACT21:ACT106 SX21:SX106 JB21:JB106 F7 JB7:JB19 WVN7:WVN19 WLR7:WLR19 WBV7:WBV19 VRZ7:VRZ19 VID7:VID19 UYH7:UYH19 UOL7:UOL19 UEP7:UEP19 TUT7:TUT19 TKX7:TKX19 TBB7:TBB19 SRF7:SRF19 SHJ7:SHJ19 RXN7:RXN19 RNR7:RNR19 RDV7:RDV19 QTZ7:QTZ19 QKD7:QKD19 QAH7:QAH19 PQL7:PQL19 PGP7:PGP19 OWT7:OWT19 OMX7:OMX19 ODB7:ODB19 NTF7:NTF19 NJJ7:NJJ19 MZN7:MZN19 MPR7:MPR19 MFV7:MFV19 LVZ7:LVZ19 LMD7:LMD19 LCH7:LCH19 KSL7:KSL19 KIP7:KIP19 JYT7:JYT19 JOX7:JOX19 JFB7:JFB19 IVF7:IVF19 ILJ7:ILJ19 IBN7:IBN19 HRR7:HRR19 HHV7:HHV19 GXZ7:GXZ19 GOD7:GOD19 GEH7:GEH19 FUL7:FUL19 FKP7:FKP19 FAT7:FAT19 EQX7:EQX19 EHB7:EHB19 DXF7:DXF19 DNJ7:DNJ19 DDN7:DDN19 CTR7:CTR19 CJV7:CJV19 BZZ7:BZZ19 BQD7:BQD19 BGH7:BGH19 AWL7:AWL19 AMP7:AMP19 ACT7:ACT19 SX7:SX19 F1:F4">
      <formula1>$J$2:$J$6</formula1>
      <formula2>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B3" sqref="B3:F3"/>
    </sheetView>
  </sheetViews>
  <sheetFormatPr defaultRowHeight="12.75"/>
  <cols>
    <col min="1" max="1" width="23.85546875" style="1" bestFit="1" customWidth="1"/>
    <col min="2" max="2" width="35.85546875" style="1" bestFit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262" t="s">
        <v>571</v>
      </c>
      <c r="C2" s="262"/>
      <c r="D2" s="262"/>
      <c r="E2" s="262"/>
      <c r="F2" s="262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262" t="s">
        <v>687</v>
      </c>
      <c r="C3" s="262"/>
      <c r="D3" s="262"/>
      <c r="E3" s="262"/>
      <c r="F3" s="262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262" t="s">
        <v>231</v>
      </c>
      <c r="C4" s="262"/>
      <c r="D4" s="262"/>
      <c r="E4" s="262"/>
      <c r="F4" s="262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263" t="s">
        <v>20</v>
      </c>
      <c r="F5" s="263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COUNTIF(F32:F1044,"Pass")</f>
        <v>19</v>
      </c>
      <c r="B6" s="28">
        <f>COUNTIF(F32:F1044,"Fail")</f>
        <v>12</v>
      </c>
      <c r="C6" s="28">
        <f>E6-D6-B6-A6</f>
        <v>-24</v>
      </c>
      <c r="D6" s="29">
        <f>COUNTIF(F$32:F$1044,"N/A")</f>
        <v>0</v>
      </c>
      <c r="E6" s="264">
        <v>7</v>
      </c>
      <c r="F6" s="264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1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570</v>
      </c>
      <c r="C9" s="35"/>
      <c r="D9" s="35"/>
      <c r="E9" s="35"/>
      <c r="F9" s="175"/>
      <c r="G9" s="35"/>
      <c r="H9" s="36"/>
      <c r="I9" s="37"/>
    </row>
    <row r="10" spans="1:10" s="41" customFormat="1" ht="27.75" customHeight="1">
      <c r="A10" s="63" t="s">
        <v>569</v>
      </c>
      <c r="B10" s="149" t="s">
        <v>568</v>
      </c>
      <c r="C10" s="38"/>
      <c r="D10" s="108" t="s">
        <v>47</v>
      </c>
      <c r="E10" s="61"/>
      <c r="F10" s="38" t="s">
        <v>14</v>
      </c>
      <c r="G10" s="38"/>
      <c r="H10" s="39"/>
      <c r="I10" s="40"/>
    </row>
    <row r="11" spans="1:10" s="41" customFormat="1" ht="27.75" customHeight="1">
      <c r="A11" s="265" t="s">
        <v>567</v>
      </c>
      <c r="B11" s="276" t="s">
        <v>341</v>
      </c>
      <c r="C11" s="149" t="s">
        <v>566</v>
      </c>
      <c r="D11" s="160" t="s">
        <v>565</v>
      </c>
      <c r="E11" s="61"/>
      <c r="F11" s="38" t="s">
        <v>14</v>
      </c>
      <c r="G11" s="38"/>
      <c r="H11" s="39"/>
      <c r="I11" s="40"/>
    </row>
    <row r="12" spans="1:10" s="41" customFormat="1" ht="27.75" customHeight="1">
      <c r="A12" s="265"/>
      <c r="B12" s="277"/>
      <c r="C12" s="149" t="s">
        <v>564</v>
      </c>
      <c r="D12" s="160" t="s">
        <v>563</v>
      </c>
      <c r="E12" s="61"/>
      <c r="F12" s="38" t="s">
        <v>14</v>
      </c>
      <c r="G12" s="38"/>
      <c r="H12" s="39"/>
      <c r="I12" s="40"/>
    </row>
    <row r="13" spans="1:10" s="41" customFormat="1" ht="27.75" customHeight="1">
      <c r="A13" s="265"/>
      <c r="B13" s="277"/>
      <c r="C13" s="115" t="s">
        <v>562</v>
      </c>
      <c r="D13" s="160" t="s">
        <v>561</v>
      </c>
      <c r="E13" s="168"/>
      <c r="F13" s="38" t="s">
        <v>14</v>
      </c>
      <c r="G13" s="63"/>
      <c r="H13" s="178"/>
      <c r="I13" s="40"/>
    </row>
    <row r="14" spans="1:10" s="41" customFormat="1" ht="27.75" customHeight="1">
      <c r="A14" s="265"/>
      <c r="B14" s="277"/>
      <c r="C14" s="115" t="s">
        <v>560</v>
      </c>
      <c r="D14" s="160" t="s">
        <v>559</v>
      </c>
      <c r="E14" s="137"/>
      <c r="F14" s="38" t="s">
        <v>14</v>
      </c>
      <c r="G14" s="132"/>
      <c r="H14" s="142"/>
      <c r="I14" s="40"/>
    </row>
    <row r="15" spans="1:10" s="41" customFormat="1" ht="27.75" customHeight="1">
      <c r="A15" s="265"/>
      <c r="B15" s="277"/>
      <c r="C15" s="149" t="s">
        <v>558</v>
      </c>
      <c r="D15" s="160" t="s">
        <v>557</v>
      </c>
      <c r="E15" s="159"/>
      <c r="F15" s="38" t="s">
        <v>14</v>
      </c>
      <c r="G15" s="66"/>
      <c r="H15" s="165"/>
      <c r="I15" s="40"/>
    </row>
    <row r="16" spans="1:10" s="41" customFormat="1" ht="27.75" customHeight="1">
      <c r="A16" s="265"/>
      <c r="B16" s="277"/>
      <c r="C16" s="149" t="s">
        <v>556</v>
      </c>
      <c r="D16" s="160" t="s">
        <v>555</v>
      </c>
      <c r="E16" s="159"/>
      <c r="F16" s="38" t="s">
        <v>14</v>
      </c>
      <c r="G16" s="66"/>
      <c r="H16" s="165"/>
      <c r="I16" s="40"/>
    </row>
    <row r="17" spans="1:9" s="41" customFormat="1" ht="27.75" customHeight="1">
      <c r="A17" s="265"/>
      <c r="B17" s="277"/>
      <c r="C17" s="149" t="s">
        <v>554</v>
      </c>
      <c r="D17" s="160" t="s">
        <v>553</v>
      </c>
      <c r="E17" s="159"/>
      <c r="F17" s="38" t="s">
        <v>14</v>
      </c>
      <c r="G17" s="66"/>
      <c r="H17" s="165"/>
      <c r="I17" s="40"/>
    </row>
    <row r="18" spans="1:9" s="41" customFormat="1" ht="27.75" customHeight="1">
      <c r="A18" s="265"/>
      <c r="B18" s="277"/>
      <c r="C18" s="149" t="s">
        <v>552</v>
      </c>
      <c r="D18" s="160" t="s">
        <v>551</v>
      </c>
      <c r="E18" s="159"/>
      <c r="F18" s="38" t="s">
        <v>14</v>
      </c>
      <c r="G18" s="66"/>
      <c r="H18" s="165"/>
      <c r="I18" s="40"/>
    </row>
    <row r="19" spans="1:9" s="41" customFormat="1" ht="27.75" customHeight="1">
      <c r="A19" s="265"/>
      <c r="B19" s="277"/>
      <c r="C19" s="149" t="s">
        <v>336</v>
      </c>
      <c r="D19" s="179" t="s">
        <v>335</v>
      </c>
      <c r="E19" s="159"/>
      <c r="F19" s="38" t="s">
        <v>14</v>
      </c>
      <c r="G19" s="66"/>
      <c r="H19" s="165"/>
      <c r="I19" s="40"/>
    </row>
    <row r="20" spans="1:9" s="41" customFormat="1" ht="27.75" customHeight="1">
      <c r="A20" s="265"/>
      <c r="B20" s="278"/>
      <c r="C20" s="149" t="s">
        <v>334</v>
      </c>
      <c r="D20" s="149" t="s">
        <v>333</v>
      </c>
      <c r="E20" s="159"/>
      <c r="F20" s="38" t="s">
        <v>14</v>
      </c>
      <c r="G20" s="66"/>
      <c r="H20" s="165"/>
      <c r="I20" s="40"/>
    </row>
    <row r="21" spans="1:9">
      <c r="A21" s="34"/>
      <c r="B21" s="34" t="s">
        <v>550</v>
      </c>
      <c r="C21" s="35"/>
      <c r="D21" s="35"/>
      <c r="E21" s="35"/>
      <c r="F21" s="175"/>
      <c r="G21" s="35"/>
      <c r="H21" s="36"/>
      <c r="I21" s="1"/>
    </row>
    <row r="22" spans="1:9" ht="25.5">
      <c r="A22" s="38" t="s">
        <v>549</v>
      </c>
      <c r="B22" s="149" t="s">
        <v>504</v>
      </c>
      <c r="C22" s="38"/>
      <c r="D22" s="109" t="s">
        <v>48</v>
      </c>
      <c r="E22" s="61"/>
      <c r="F22" s="38" t="s">
        <v>14</v>
      </c>
      <c r="G22" s="38"/>
      <c r="H22" s="39"/>
      <c r="I22" s="1"/>
    </row>
    <row r="23" spans="1:9" ht="25.5">
      <c r="A23" s="38" t="s">
        <v>548</v>
      </c>
      <c r="B23" s="149" t="s">
        <v>501</v>
      </c>
      <c r="C23" s="38"/>
      <c r="D23" s="109" t="s">
        <v>48</v>
      </c>
      <c r="E23" s="61"/>
      <c r="F23" s="38" t="s">
        <v>14</v>
      </c>
      <c r="G23" s="38"/>
      <c r="H23" s="39"/>
      <c r="I23" s="1"/>
    </row>
    <row r="24" spans="1:9" ht="25.5">
      <c r="A24" s="38" t="s">
        <v>547</v>
      </c>
      <c r="B24" s="149" t="s">
        <v>499</v>
      </c>
      <c r="C24" s="38"/>
      <c r="D24" s="109" t="s">
        <v>48</v>
      </c>
      <c r="E24" s="61"/>
      <c r="F24" s="38" t="s">
        <v>14</v>
      </c>
      <c r="G24" s="38"/>
      <c r="H24" s="39"/>
      <c r="I24" s="1"/>
    </row>
    <row r="25" spans="1:9" ht="38.25">
      <c r="A25" s="38" t="s">
        <v>546</v>
      </c>
      <c r="B25" s="176" t="s">
        <v>497</v>
      </c>
      <c r="C25" s="38" t="s">
        <v>496</v>
      </c>
      <c r="D25" s="109" t="s">
        <v>540</v>
      </c>
      <c r="E25" s="61"/>
      <c r="F25" s="38" t="s">
        <v>14</v>
      </c>
      <c r="G25" s="38"/>
      <c r="H25" s="39"/>
      <c r="I25" s="1"/>
    </row>
    <row r="26" spans="1:9" ht="25.5">
      <c r="A26" s="38" t="s">
        <v>545</v>
      </c>
      <c r="B26" s="149" t="s">
        <v>494</v>
      </c>
      <c r="C26" s="38"/>
      <c r="D26" s="109" t="s">
        <v>48</v>
      </c>
      <c r="E26" s="61"/>
      <c r="F26" s="38" t="s">
        <v>14</v>
      </c>
      <c r="G26" s="38"/>
      <c r="H26" s="39"/>
      <c r="I26" s="1"/>
    </row>
    <row r="27" spans="1:9" ht="25.5">
      <c r="A27" s="38" t="s">
        <v>544</v>
      </c>
      <c r="B27" s="149" t="s">
        <v>492</v>
      </c>
      <c r="C27" s="38"/>
      <c r="D27" s="109" t="s">
        <v>48</v>
      </c>
      <c r="E27" s="61"/>
      <c r="F27" s="38" t="s">
        <v>14</v>
      </c>
      <c r="G27" s="38"/>
      <c r="H27" s="39"/>
      <c r="I27" s="1"/>
    </row>
    <row r="28" spans="1:9" ht="25.5">
      <c r="A28" s="38" t="s">
        <v>543</v>
      </c>
      <c r="B28" s="149" t="s">
        <v>490</v>
      </c>
      <c r="C28" s="38"/>
      <c r="D28" s="109" t="s">
        <v>48</v>
      </c>
      <c r="E28" s="61"/>
      <c r="F28" s="38" t="s">
        <v>14</v>
      </c>
      <c r="G28" s="38"/>
      <c r="H28" s="39"/>
      <c r="I28" s="1"/>
    </row>
    <row r="29" spans="1:9" ht="25.5">
      <c r="A29" s="38" t="s">
        <v>542</v>
      </c>
      <c r="B29" s="149" t="s">
        <v>488</v>
      </c>
      <c r="C29" s="38"/>
      <c r="D29" s="109" t="s">
        <v>48</v>
      </c>
      <c r="E29" s="61"/>
      <c r="F29" s="38" t="s">
        <v>14</v>
      </c>
      <c r="G29" s="38"/>
      <c r="H29" s="39"/>
      <c r="I29" s="1"/>
    </row>
    <row r="30" spans="1:9" ht="25.5">
      <c r="A30" s="38" t="s">
        <v>541</v>
      </c>
      <c r="B30" s="149" t="s">
        <v>486</v>
      </c>
      <c r="C30" s="38" t="s">
        <v>485</v>
      </c>
      <c r="D30" s="109" t="s">
        <v>540</v>
      </c>
      <c r="E30" s="61"/>
      <c r="F30" s="38" t="s">
        <v>14</v>
      </c>
      <c r="G30" s="38"/>
      <c r="H30" s="39"/>
      <c r="I30" s="1"/>
    </row>
    <row r="31" spans="1:9">
      <c r="A31" s="38" t="s">
        <v>539</v>
      </c>
      <c r="B31" s="149" t="s">
        <v>246</v>
      </c>
      <c r="C31" s="38"/>
      <c r="D31" s="109" t="s">
        <v>47</v>
      </c>
      <c r="E31" s="61"/>
      <c r="F31" s="38" t="s">
        <v>14</v>
      </c>
      <c r="G31" s="38"/>
      <c r="H31" s="39"/>
      <c r="I31" s="1"/>
    </row>
    <row r="32" spans="1:9">
      <c r="A32" s="38" t="s">
        <v>538</v>
      </c>
      <c r="B32" s="149" t="s">
        <v>482</v>
      </c>
      <c r="C32" s="38"/>
      <c r="D32" s="109" t="s">
        <v>47</v>
      </c>
      <c r="E32" s="61"/>
      <c r="F32" s="38" t="s">
        <v>14</v>
      </c>
      <c r="G32" s="38"/>
      <c r="H32" s="39"/>
      <c r="I32" s="1"/>
    </row>
    <row r="33" spans="1:9">
      <c r="A33" s="34"/>
      <c r="B33" s="34" t="s">
        <v>537</v>
      </c>
      <c r="C33" s="35"/>
      <c r="D33" s="35"/>
      <c r="E33" s="35"/>
      <c r="F33" s="175"/>
      <c r="G33" s="35"/>
      <c r="H33" s="36"/>
      <c r="I33" s="1"/>
    </row>
    <row r="34" spans="1:9" ht="51">
      <c r="A34" s="38" t="s">
        <v>536</v>
      </c>
      <c r="B34" s="66" t="s">
        <v>535</v>
      </c>
      <c r="C34" s="66" t="s">
        <v>534</v>
      </c>
      <c r="D34" s="160" t="s">
        <v>533</v>
      </c>
      <c r="E34" s="61" t="s">
        <v>233</v>
      </c>
      <c r="F34" s="66" t="s">
        <v>16</v>
      </c>
      <c r="G34" s="66"/>
      <c r="H34" s="158"/>
      <c r="I34" s="1"/>
    </row>
    <row r="35" spans="1:9" ht="92.25" customHeight="1">
      <c r="A35" s="38" t="s">
        <v>532</v>
      </c>
      <c r="B35" s="161" t="s">
        <v>531</v>
      </c>
      <c r="C35" s="149" t="s">
        <v>530</v>
      </c>
      <c r="D35" s="160" t="s">
        <v>529</v>
      </c>
      <c r="E35" s="61" t="s">
        <v>233</v>
      </c>
      <c r="F35" s="66" t="s">
        <v>16</v>
      </c>
      <c r="G35" s="66"/>
      <c r="H35" s="158"/>
      <c r="I35" s="1"/>
    </row>
    <row r="36" spans="1:9" ht="38.25">
      <c r="A36" s="38" t="s">
        <v>528</v>
      </c>
      <c r="B36" s="170" t="s">
        <v>527</v>
      </c>
      <c r="C36" s="149" t="s">
        <v>526</v>
      </c>
      <c r="D36" s="160" t="s">
        <v>525</v>
      </c>
      <c r="E36" s="61" t="s">
        <v>233</v>
      </c>
      <c r="F36" s="66" t="s">
        <v>16</v>
      </c>
      <c r="G36" s="66"/>
      <c r="H36" s="158" t="s">
        <v>682</v>
      </c>
      <c r="I36" s="1"/>
    </row>
    <row r="37" spans="1:9" ht="51">
      <c r="A37" s="38" t="s">
        <v>524</v>
      </c>
      <c r="B37" s="170" t="s">
        <v>523</v>
      </c>
      <c r="C37" s="149" t="s">
        <v>522</v>
      </c>
      <c r="D37" s="160" t="s">
        <v>468</v>
      </c>
      <c r="E37" s="61" t="s">
        <v>233</v>
      </c>
      <c r="F37" s="66" t="s">
        <v>16</v>
      </c>
      <c r="G37" s="66"/>
      <c r="H37" s="158" t="s">
        <v>682</v>
      </c>
      <c r="I37" s="1"/>
    </row>
    <row r="38" spans="1:9" ht="70.5" customHeight="1">
      <c r="A38" s="38" t="s">
        <v>521</v>
      </c>
      <c r="B38" s="174" t="s">
        <v>520</v>
      </c>
      <c r="C38" s="149" t="s">
        <v>519</v>
      </c>
      <c r="D38" s="160" t="s">
        <v>518</v>
      </c>
      <c r="E38" s="61" t="s">
        <v>233</v>
      </c>
      <c r="F38" s="66" t="s">
        <v>16</v>
      </c>
      <c r="G38" s="66"/>
      <c r="H38" s="158" t="s">
        <v>682</v>
      </c>
      <c r="I38" s="1"/>
    </row>
    <row r="39" spans="1:9" ht="63.75">
      <c r="A39" s="38" t="s">
        <v>517</v>
      </c>
      <c r="B39" s="170" t="s">
        <v>516</v>
      </c>
      <c r="C39" s="149" t="s">
        <v>515</v>
      </c>
      <c r="D39" s="160" t="s">
        <v>514</v>
      </c>
      <c r="E39" s="61" t="s">
        <v>233</v>
      </c>
      <c r="F39" s="66" t="s">
        <v>16</v>
      </c>
      <c r="G39" s="66"/>
      <c r="H39" s="158" t="s">
        <v>682</v>
      </c>
      <c r="I39" s="1"/>
    </row>
    <row r="40" spans="1:9" ht="51">
      <c r="A40" s="38" t="s">
        <v>513</v>
      </c>
      <c r="B40" s="174" t="s">
        <v>512</v>
      </c>
      <c r="C40" s="149" t="s">
        <v>511</v>
      </c>
      <c r="D40" s="160" t="s">
        <v>510</v>
      </c>
      <c r="E40" s="61" t="s">
        <v>233</v>
      </c>
      <c r="F40" s="66" t="s">
        <v>16</v>
      </c>
      <c r="G40" s="66"/>
      <c r="H40" s="158" t="s">
        <v>682</v>
      </c>
      <c r="I40" s="1"/>
    </row>
    <row r="41" spans="1:9" s="188" customFormat="1" ht="50.25" customHeight="1">
      <c r="A41" s="38" t="s">
        <v>509</v>
      </c>
      <c r="B41" s="161" t="s">
        <v>508</v>
      </c>
      <c r="C41" s="149" t="s">
        <v>289</v>
      </c>
      <c r="D41" s="160" t="s">
        <v>507</v>
      </c>
      <c r="E41" s="155" t="s">
        <v>233</v>
      </c>
      <c r="F41" s="38" t="s">
        <v>14</v>
      </c>
      <c r="G41" s="66"/>
      <c r="H41" s="158"/>
    </row>
    <row r="43" spans="1:9">
      <c r="A43" s="163"/>
      <c r="B43" s="163" t="s">
        <v>506</v>
      </c>
      <c r="C43" s="163"/>
      <c r="D43" s="163"/>
      <c r="E43" s="163"/>
      <c r="F43" s="164"/>
      <c r="G43" s="163"/>
      <c r="H43" s="163"/>
    </row>
    <row r="44" spans="1:9" ht="38.25">
      <c r="A44" s="38" t="s">
        <v>505</v>
      </c>
      <c r="B44" s="149" t="s">
        <v>504</v>
      </c>
      <c r="C44" s="38"/>
      <c r="D44" s="109" t="s">
        <v>503</v>
      </c>
      <c r="E44" s="61"/>
      <c r="F44" s="38" t="s">
        <v>14</v>
      </c>
      <c r="G44" s="38"/>
      <c r="H44" s="39"/>
      <c r="I44" s="1"/>
    </row>
    <row r="45" spans="1:9" ht="25.5">
      <c r="A45" s="38" t="s">
        <v>502</v>
      </c>
      <c r="B45" s="149" t="s">
        <v>501</v>
      </c>
      <c r="C45" s="38"/>
      <c r="D45" s="109" t="s">
        <v>481</v>
      </c>
      <c r="E45" s="61"/>
      <c r="F45" s="38" t="s">
        <v>14</v>
      </c>
      <c r="G45" s="38"/>
      <c r="H45" s="39"/>
      <c r="I45" s="1"/>
    </row>
    <row r="46" spans="1:9" ht="25.5" customHeight="1">
      <c r="A46" s="38" t="s">
        <v>500</v>
      </c>
      <c r="B46" s="149" t="s">
        <v>499</v>
      </c>
      <c r="C46" s="38"/>
      <c r="D46" s="109" t="s">
        <v>481</v>
      </c>
      <c r="E46" s="61"/>
      <c r="F46" s="38" t="s">
        <v>14</v>
      </c>
      <c r="G46" s="38"/>
      <c r="H46" s="39"/>
      <c r="I46" s="1"/>
    </row>
    <row r="47" spans="1:9" ht="38.25">
      <c r="A47" s="38" t="s">
        <v>498</v>
      </c>
      <c r="B47" s="176" t="s">
        <v>497</v>
      </c>
      <c r="C47" s="38" t="s">
        <v>496</v>
      </c>
      <c r="D47" s="109" t="s">
        <v>481</v>
      </c>
      <c r="E47" s="61"/>
      <c r="F47" s="38" t="s">
        <v>14</v>
      </c>
      <c r="G47" s="38"/>
      <c r="H47" s="39"/>
      <c r="I47" s="1"/>
    </row>
    <row r="48" spans="1:9" ht="25.5">
      <c r="A48" s="38" t="s">
        <v>495</v>
      </c>
      <c r="B48" s="149" t="s">
        <v>494</v>
      </c>
      <c r="C48" s="38"/>
      <c r="D48" s="109" t="s">
        <v>481</v>
      </c>
      <c r="E48" s="61"/>
      <c r="F48" s="38" t="s">
        <v>14</v>
      </c>
      <c r="G48" s="38"/>
      <c r="H48" s="39"/>
      <c r="I48" s="1"/>
    </row>
    <row r="49" spans="1:9" ht="25.5">
      <c r="A49" s="38" t="s">
        <v>493</v>
      </c>
      <c r="B49" s="149" t="s">
        <v>492</v>
      </c>
      <c r="C49" s="38"/>
      <c r="D49" s="109" t="s">
        <v>481</v>
      </c>
      <c r="E49" s="61"/>
      <c r="F49" s="38" t="s">
        <v>14</v>
      </c>
      <c r="G49" s="38"/>
      <c r="H49" s="39"/>
      <c r="I49" s="1"/>
    </row>
    <row r="50" spans="1:9" ht="25.5">
      <c r="A50" s="38" t="s">
        <v>491</v>
      </c>
      <c r="B50" s="149" t="s">
        <v>490</v>
      </c>
      <c r="C50" s="38"/>
      <c r="D50" s="109" t="s">
        <v>481</v>
      </c>
      <c r="E50" s="61"/>
      <c r="F50" s="38" t="s">
        <v>14</v>
      </c>
      <c r="G50" s="38"/>
      <c r="H50" s="39"/>
      <c r="I50" s="1"/>
    </row>
    <row r="51" spans="1:9" ht="25.5">
      <c r="A51" s="38" t="s">
        <v>489</v>
      </c>
      <c r="B51" s="149" t="s">
        <v>488</v>
      </c>
      <c r="C51" s="38"/>
      <c r="D51" s="109" t="s">
        <v>481</v>
      </c>
      <c r="E51" s="61"/>
      <c r="F51" s="38" t="s">
        <v>14</v>
      </c>
      <c r="G51" s="38"/>
      <c r="H51" s="39"/>
      <c r="I51" s="1"/>
    </row>
    <row r="52" spans="1:9" ht="25.5">
      <c r="A52" s="38" t="s">
        <v>487</v>
      </c>
      <c r="B52" s="149" t="s">
        <v>486</v>
      </c>
      <c r="C52" s="38" t="s">
        <v>485</v>
      </c>
      <c r="D52" s="109" t="s">
        <v>481</v>
      </c>
      <c r="E52" s="61"/>
      <c r="F52" s="38" t="s">
        <v>14</v>
      </c>
      <c r="G52" s="38"/>
      <c r="H52" s="39"/>
      <c r="I52" s="1"/>
    </row>
    <row r="53" spans="1:9" ht="25.5">
      <c r="A53" s="38" t="s">
        <v>484</v>
      </c>
      <c r="B53" s="149" t="s">
        <v>246</v>
      </c>
      <c r="C53" s="38"/>
      <c r="D53" s="109" t="s">
        <v>481</v>
      </c>
      <c r="E53" s="61"/>
      <c r="F53" s="38" t="s">
        <v>14</v>
      </c>
      <c r="G53" s="38"/>
      <c r="H53" s="39"/>
      <c r="I53" s="1"/>
    </row>
    <row r="54" spans="1:9" ht="25.5">
      <c r="A54" s="38" t="s">
        <v>483</v>
      </c>
      <c r="B54" s="149" t="s">
        <v>482</v>
      </c>
      <c r="C54" s="38"/>
      <c r="D54" s="109" t="s">
        <v>481</v>
      </c>
      <c r="E54" s="61"/>
      <c r="F54" s="38" t="s">
        <v>14</v>
      </c>
      <c r="G54" s="38"/>
      <c r="H54" s="39"/>
      <c r="I54" s="1"/>
    </row>
    <row r="55" spans="1:9">
      <c r="A55" s="163"/>
      <c r="B55" s="163" t="s">
        <v>480</v>
      </c>
      <c r="C55" s="163"/>
      <c r="D55" s="163"/>
      <c r="E55" s="163"/>
      <c r="F55" s="164"/>
      <c r="G55" s="163"/>
      <c r="H55" s="163"/>
    </row>
    <row r="56" spans="1:9" ht="38.25">
      <c r="A56" s="66" t="s">
        <v>479</v>
      </c>
      <c r="B56" s="66" t="s">
        <v>478</v>
      </c>
      <c r="C56" s="149" t="s">
        <v>477</v>
      </c>
      <c r="D56" s="160" t="s">
        <v>476</v>
      </c>
      <c r="E56" s="159" t="s">
        <v>233</v>
      </c>
      <c r="F56" s="162" t="s">
        <v>16</v>
      </c>
      <c r="G56" s="133"/>
      <c r="H56" s="64"/>
    </row>
    <row r="57" spans="1:9" ht="114.75">
      <c r="A57" s="66" t="s">
        <v>475</v>
      </c>
      <c r="B57" s="161" t="s">
        <v>474</v>
      </c>
      <c r="C57" s="149" t="s">
        <v>473</v>
      </c>
      <c r="D57" s="160" t="s">
        <v>472</v>
      </c>
      <c r="E57" s="159" t="s">
        <v>233</v>
      </c>
      <c r="F57" s="162" t="s">
        <v>16</v>
      </c>
      <c r="G57" s="133"/>
      <c r="H57" s="64"/>
    </row>
    <row r="58" spans="1:9" ht="63.75">
      <c r="A58" s="66" t="s">
        <v>471</v>
      </c>
      <c r="B58" s="170" t="s">
        <v>470</v>
      </c>
      <c r="C58" s="149" t="s">
        <v>469</v>
      </c>
      <c r="D58" s="160" t="s">
        <v>468</v>
      </c>
      <c r="E58" s="61" t="s">
        <v>233</v>
      </c>
      <c r="F58" s="66" t="s">
        <v>16</v>
      </c>
      <c r="G58" s="66"/>
      <c r="H58" s="158" t="s">
        <v>682</v>
      </c>
    </row>
    <row r="59" spans="1:9" ht="38.25">
      <c r="A59" s="66" t="s">
        <v>467</v>
      </c>
      <c r="B59" s="170" t="s">
        <v>466</v>
      </c>
      <c r="C59" s="149" t="s">
        <v>465</v>
      </c>
      <c r="D59" s="160" t="s">
        <v>461</v>
      </c>
      <c r="E59" s="61" t="s">
        <v>233</v>
      </c>
      <c r="F59" s="66" t="s">
        <v>16</v>
      </c>
      <c r="G59" s="66"/>
      <c r="H59" s="158" t="s">
        <v>682</v>
      </c>
    </row>
    <row r="60" spans="1:9" ht="63.75">
      <c r="A60" s="66" t="s">
        <v>464</v>
      </c>
      <c r="B60" s="169" t="s">
        <v>463</v>
      </c>
      <c r="C60" s="115" t="s">
        <v>462</v>
      </c>
      <c r="D60" s="160" t="s">
        <v>461</v>
      </c>
      <c r="E60" s="168" t="s">
        <v>233</v>
      </c>
      <c r="F60" s="66" t="s">
        <v>16</v>
      </c>
      <c r="G60" s="66"/>
      <c r="H60" s="158" t="s">
        <v>682</v>
      </c>
    </row>
    <row r="61" spans="1:9" ht="63.75">
      <c r="A61" s="66" t="s">
        <v>460</v>
      </c>
      <c r="B61" s="161" t="s">
        <v>459</v>
      </c>
      <c r="C61" s="149" t="s">
        <v>458</v>
      </c>
      <c r="D61" s="160" t="s">
        <v>457</v>
      </c>
      <c r="E61" s="159" t="s">
        <v>233</v>
      </c>
      <c r="F61" s="38" t="s">
        <v>14</v>
      </c>
      <c r="G61" s="66"/>
      <c r="H61" s="158"/>
    </row>
    <row r="62" spans="1:9">
      <c r="A62" s="163"/>
      <c r="B62" s="163" t="s">
        <v>456</v>
      </c>
      <c r="C62" s="163"/>
      <c r="D62" s="163"/>
      <c r="E62" s="163"/>
      <c r="F62" s="164"/>
      <c r="G62" s="163"/>
      <c r="H62" s="163"/>
    </row>
    <row r="63" spans="1:9">
      <c r="A63" s="66" t="s">
        <v>455</v>
      </c>
      <c r="B63" s="166" t="s">
        <v>248</v>
      </c>
      <c r="C63" s="66"/>
      <c r="D63" s="134" t="s">
        <v>47</v>
      </c>
      <c r="E63" s="159"/>
      <c r="F63" s="38" t="s">
        <v>14</v>
      </c>
      <c r="G63" s="66"/>
      <c r="H63" s="165"/>
    </row>
    <row r="64" spans="1:9">
      <c r="A64" s="66" t="s">
        <v>454</v>
      </c>
      <c r="B64" s="149" t="s">
        <v>246</v>
      </c>
      <c r="C64" s="66"/>
      <c r="D64" s="134" t="s">
        <v>47</v>
      </c>
      <c r="E64" s="159"/>
      <c r="F64" s="38" t="s">
        <v>14</v>
      </c>
      <c r="G64" s="66"/>
      <c r="H64" s="165"/>
    </row>
    <row r="65" spans="1:8">
      <c r="A65" s="163"/>
      <c r="B65" s="163" t="s">
        <v>453</v>
      </c>
      <c r="C65" s="163"/>
      <c r="D65" s="163"/>
      <c r="E65" s="163"/>
      <c r="F65" s="164"/>
      <c r="G65" s="163"/>
      <c r="H65" s="163"/>
    </row>
    <row r="66" spans="1:8" ht="51">
      <c r="A66" s="66" t="s">
        <v>452</v>
      </c>
      <c r="B66" s="66" t="s">
        <v>451</v>
      </c>
      <c r="C66" s="149" t="s">
        <v>450</v>
      </c>
      <c r="D66" s="160" t="s">
        <v>449</v>
      </c>
      <c r="E66" s="159" t="s">
        <v>233</v>
      </c>
      <c r="F66" s="38" t="s">
        <v>14</v>
      </c>
      <c r="G66" s="133"/>
      <c r="H66" s="64"/>
    </row>
    <row r="67" spans="1:8" ht="63.75">
      <c r="A67" s="66" t="s">
        <v>448</v>
      </c>
      <c r="B67" s="161" t="s">
        <v>447</v>
      </c>
      <c r="C67" s="149" t="s">
        <v>446</v>
      </c>
      <c r="D67" s="160" t="s">
        <v>445</v>
      </c>
      <c r="E67" s="159" t="s">
        <v>233</v>
      </c>
      <c r="F67" s="38" t="s">
        <v>14</v>
      </c>
      <c r="G67" s="133"/>
      <c r="H67" s="64"/>
    </row>
    <row r="68" spans="1:8" ht="51">
      <c r="A68" s="66" t="s">
        <v>444</v>
      </c>
      <c r="B68" s="161" t="s">
        <v>443</v>
      </c>
      <c r="C68" s="149" t="s">
        <v>442</v>
      </c>
      <c r="D68" s="160" t="s">
        <v>441</v>
      </c>
      <c r="E68" s="159" t="s">
        <v>233</v>
      </c>
      <c r="F68" s="38" t="s">
        <v>14</v>
      </c>
      <c r="G68" s="66"/>
      <c r="H68" s="158"/>
    </row>
  </sheetData>
  <mergeCells count="7">
    <mergeCell ref="B11:B20"/>
    <mergeCell ref="A11:A20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30:F65533 JB65530:JB65533 SX65530:SX65533 ACT65530:ACT65533 AMP65530:AMP65533 AWL65530:AWL65533 BGH65530:BGH65533 BQD65530:BQD65533 BZZ65530:BZZ65533 CJV65530:CJV65533 CTR65530:CTR65533 DDN65530:DDN65533 DNJ65530:DNJ65533 DXF65530:DXF65533 EHB65530:EHB65533 EQX65530:EQX65533 FAT65530:FAT65533 FKP65530:FKP65533 FUL65530:FUL65533 GEH65530:GEH65533 GOD65530:GOD65533 GXZ65530:GXZ65533 HHV65530:HHV65533 HRR65530:HRR65533 IBN65530:IBN65533 ILJ65530:ILJ65533 IVF65530:IVF65533 JFB65530:JFB65533 JOX65530:JOX65533 JYT65530:JYT65533 KIP65530:KIP65533 KSL65530:KSL65533 LCH65530:LCH65533 LMD65530:LMD65533 LVZ65530:LVZ65533 MFV65530:MFV65533 MPR65530:MPR65533 MZN65530:MZN65533 NJJ65530:NJJ65533 NTF65530:NTF65533 ODB65530:ODB65533 OMX65530:OMX65533 OWT65530:OWT65533 PGP65530:PGP65533 PQL65530:PQL65533 QAH65530:QAH65533 QKD65530:QKD65533 QTZ65530:QTZ65533 RDV65530:RDV65533 RNR65530:RNR65533 RXN65530:RXN65533 SHJ65530:SHJ65533 SRF65530:SRF65533 TBB65530:TBB65533 TKX65530:TKX65533 TUT65530:TUT65533 UEP65530:UEP65533 UOL65530:UOL65533 UYH65530:UYH65533 VID65530:VID65533 VRZ65530:VRZ65533 WBV65530:WBV65533 WLR65530:WLR65533 WVN65530:WVN65533 F131066:F131069 JB131066:JB131069 SX131066:SX131069 ACT131066:ACT131069 AMP131066:AMP131069 AWL131066:AWL131069 BGH131066:BGH131069 BQD131066:BQD131069 BZZ131066:BZZ131069 CJV131066:CJV131069 CTR131066:CTR131069 DDN131066:DDN131069 DNJ131066:DNJ131069 DXF131066:DXF131069 EHB131066:EHB131069 EQX131066:EQX131069 FAT131066:FAT131069 FKP131066:FKP131069 FUL131066:FUL131069 GEH131066:GEH131069 GOD131066:GOD131069 GXZ131066:GXZ131069 HHV131066:HHV131069 HRR131066:HRR131069 IBN131066:IBN131069 ILJ131066:ILJ131069 IVF131066:IVF131069 JFB131066:JFB131069 JOX131066:JOX131069 JYT131066:JYT131069 KIP131066:KIP131069 KSL131066:KSL131069 LCH131066:LCH131069 LMD131066:LMD131069 LVZ131066:LVZ131069 MFV131066:MFV131069 MPR131066:MPR131069 MZN131066:MZN131069 NJJ131066:NJJ131069 NTF131066:NTF131069 ODB131066:ODB131069 OMX131066:OMX131069 OWT131066:OWT131069 PGP131066:PGP131069 PQL131066:PQL131069 QAH131066:QAH131069 QKD131066:QKD131069 QTZ131066:QTZ131069 RDV131066:RDV131069 RNR131066:RNR131069 RXN131066:RXN131069 SHJ131066:SHJ131069 SRF131066:SRF131069 TBB131066:TBB131069 TKX131066:TKX131069 TUT131066:TUT131069 UEP131066:UEP131069 UOL131066:UOL131069 UYH131066:UYH131069 VID131066:VID131069 VRZ131066:VRZ131069 WBV131066:WBV131069 WLR131066:WLR131069 WVN131066:WVN131069 F196602:F196605 JB196602:JB196605 SX196602:SX196605 ACT196602:ACT196605 AMP196602:AMP196605 AWL196602:AWL196605 BGH196602:BGH196605 BQD196602:BQD196605 BZZ196602:BZZ196605 CJV196602:CJV196605 CTR196602:CTR196605 DDN196602:DDN196605 DNJ196602:DNJ196605 DXF196602:DXF196605 EHB196602:EHB196605 EQX196602:EQX196605 FAT196602:FAT196605 FKP196602:FKP196605 FUL196602:FUL196605 GEH196602:GEH196605 GOD196602:GOD196605 GXZ196602:GXZ196605 HHV196602:HHV196605 HRR196602:HRR196605 IBN196602:IBN196605 ILJ196602:ILJ196605 IVF196602:IVF196605 JFB196602:JFB196605 JOX196602:JOX196605 JYT196602:JYT196605 KIP196602:KIP196605 KSL196602:KSL196605 LCH196602:LCH196605 LMD196602:LMD196605 LVZ196602:LVZ196605 MFV196602:MFV196605 MPR196602:MPR196605 MZN196602:MZN196605 NJJ196602:NJJ196605 NTF196602:NTF196605 ODB196602:ODB196605 OMX196602:OMX196605 OWT196602:OWT196605 PGP196602:PGP196605 PQL196602:PQL196605 QAH196602:QAH196605 QKD196602:QKD196605 QTZ196602:QTZ196605 RDV196602:RDV196605 RNR196602:RNR196605 RXN196602:RXN196605 SHJ196602:SHJ196605 SRF196602:SRF196605 TBB196602:TBB196605 TKX196602:TKX196605 TUT196602:TUT196605 UEP196602:UEP196605 UOL196602:UOL196605 UYH196602:UYH196605 VID196602:VID196605 VRZ196602:VRZ196605 WBV196602:WBV196605 WLR196602:WLR196605 WVN196602:WVN196605 F262138:F262141 JB262138:JB262141 SX262138:SX262141 ACT262138:ACT262141 AMP262138:AMP262141 AWL262138:AWL262141 BGH262138:BGH262141 BQD262138:BQD262141 BZZ262138:BZZ262141 CJV262138:CJV262141 CTR262138:CTR262141 DDN262138:DDN262141 DNJ262138:DNJ262141 DXF262138:DXF262141 EHB262138:EHB262141 EQX262138:EQX262141 FAT262138:FAT262141 FKP262138:FKP262141 FUL262138:FUL262141 GEH262138:GEH262141 GOD262138:GOD262141 GXZ262138:GXZ262141 HHV262138:HHV262141 HRR262138:HRR262141 IBN262138:IBN262141 ILJ262138:ILJ262141 IVF262138:IVF262141 JFB262138:JFB262141 JOX262138:JOX262141 JYT262138:JYT262141 KIP262138:KIP262141 KSL262138:KSL262141 LCH262138:LCH262141 LMD262138:LMD262141 LVZ262138:LVZ262141 MFV262138:MFV262141 MPR262138:MPR262141 MZN262138:MZN262141 NJJ262138:NJJ262141 NTF262138:NTF262141 ODB262138:ODB262141 OMX262138:OMX262141 OWT262138:OWT262141 PGP262138:PGP262141 PQL262138:PQL262141 QAH262138:QAH262141 QKD262138:QKD262141 QTZ262138:QTZ262141 RDV262138:RDV262141 RNR262138:RNR262141 RXN262138:RXN262141 SHJ262138:SHJ262141 SRF262138:SRF262141 TBB262138:TBB262141 TKX262138:TKX262141 TUT262138:TUT262141 UEP262138:UEP262141 UOL262138:UOL262141 UYH262138:UYH262141 VID262138:VID262141 VRZ262138:VRZ262141 WBV262138:WBV262141 WLR262138:WLR262141 WVN262138:WVN262141 F327674:F327677 JB327674:JB327677 SX327674:SX327677 ACT327674:ACT327677 AMP327674:AMP327677 AWL327674:AWL327677 BGH327674:BGH327677 BQD327674:BQD327677 BZZ327674:BZZ327677 CJV327674:CJV327677 CTR327674:CTR327677 DDN327674:DDN327677 DNJ327674:DNJ327677 DXF327674:DXF327677 EHB327674:EHB327677 EQX327674:EQX327677 FAT327674:FAT327677 FKP327674:FKP327677 FUL327674:FUL327677 GEH327674:GEH327677 GOD327674:GOD327677 GXZ327674:GXZ327677 HHV327674:HHV327677 HRR327674:HRR327677 IBN327674:IBN327677 ILJ327674:ILJ327677 IVF327674:IVF327677 JFB327674:JFB327677 JOX327674:JOX327677 JYT327674:JYT327677 KIP327674:KIP327677 KSL327674:KSL327677 LCH327674:LCH327677 LMD327674:LMD327677 LVZ327674:LVZ327677 MFV327674:MFV327677 MPR327674:MPR327677 MZN327674:MZN327677 NJJ327674:NJJ327677 NTF327674:NTF327677 ODB327674:ODB327677 OMX327674:OMX327677 OWT327674:OWT327677 PGP327674:PGP327677 PQL327674:PQL327677 QAH327674:QAH327677 QKD327674:QKD327677 QTZ327674:QTZ327677 RDV327674:RDV327677 RNR327674:RNR327677 RXN327674:RXN327677 SHJ327674:SHJ327677 SRF327674:SRF327677 TBB327674:TBB327677 TKX327674:TKX327677 TUT327674:TUT327677 UEP327674:UEP327677 UOL327674:UOL327677 UYH327674:UYH327677 VID327674:VID327677 VRZ327674:VRZ327677 WBV327674:WBV327677 WLR327674:WLR327677 WVN327674:WVN327677 F393210:F393213 JB393210:JB393213 SX393210:SX393213 ACT393210:ACT393213 AMP393210:AMP393213 AWL393210:AWL393213 BGH393210:BGH393213 BQD393210:BQD393213 BZZ393210:BZZ393213 CJV393210:CJV393213 CTR393210:CTR393213 DDN393210:DDN393213 DNJ393210:DNJ393213 DXF393210:DXF393213 EHB393210:EHB393213 EQX393210:EQX393213 FAT393210:FAT393213 FKP393210:FKP393213 FUL393210:FUL393213 GEH393210:GEH393213 GOD393210:GOD393213 GXZ393210:GXZ393213 HHV393210:HHV393213 HRR393210:HRR393213 IBN393210:IBN393213 ILJ393210:ILJ393213 IVF393210:IVF393213 JFB393210:JFB393213 JOX393210:JOX393213 JYT393210:JYT393213 KIP393210:KIP393213 KSL393210:KSL393213 LCH393210:LCH393213 LMD393210:LMD393213 LVZ393210:LVZ393213 MFV393210:MFV393213 MPR393210:MPR393213 MZN393210:MZN393213 NJJ393210:NJJ393213 NTF393210:NTF393213 ODB393210:ODB393213 OMX393210:OMX393213 OWT393210:OWT393213 PGP393210:PGP393213 PQL393210:PQL393213 QAH393210:QAH393213 QKD393210:QKD393213 QTZ393210:QTZ393213 RDV393210:RDV393213 RNR393210:RNR393213 RXN393210:RXN393213 SHJ393210:SHJ393213 SRF393210:SRF393213 TBB393210:TBB393213 TKX393210:TKX393213 TUT393210:TUT393213 UEP393210:UEP393213 UOL393210:UOL393213 UYH393210:UYH393213 VID393210:VID393213 VRZ393210:VRZ393213 WBV393210:WBV393213 WLR393210:WLR393213 WVN393210:WVN393213 F458746:F458749 JB458746:JB458749 SX458746:SX458749 ACT458746:ACT458749 AMP458746:AMP458749 AWL458746:AWL458749 BGH458746:BGH458749 BQD458746:BQD458749 BZZ458746:BZZ458749 CJV458746:CJV458749 CTR458746:CTR458749 DDN458746:DDN458749 DNJ458746:DNJ458749 DXF458746:DXF458749 EHB458746:EHB458749 EQX458746:EQX458749 FAT458746:FAT458749 FKP458746:FKP458749 FUL458746:FUL458749 GEH458746:GEH458749 GOD458746:GOD458749 GXZ458746:GXZ458749 HHV458746:HHV458749 HRR458746:HRR458749 IBN458746:IBN458749 ILJ458746:ILJ458749 IVF458746:IVF458749 JFB458746:JFB458749 JOX458746:JOX458749 JYT458746:JYT458749 KIP458746:KIP458749 KSL458746:KSL458749 LCH458746:LCH458749 LMD458746:LMD458749 LVZ458746:LVZ458749 MFV458746:MFV458749 MPR458746:MPR458749 MZN458746:MZN458749 NJJ458746:NJJ458749 NTF458746:NTF458749 ODB458746:ODB458749 OMX458746:OMX458749 OWT458746:OWT458749 PGP458746:PGP458749 PQL458746:PQL458749 QAH458746:QAH458749 QKD458746:QKD458749 QTZ458746:QTZ458749 RDV458746:RDV458749 RNR458746:RNR458749 RXN458746:RXN458749 SHJ458746:SHJ458749 SRF458746:SRF458749 TBB458746:TBB458749 TKX458746:TKX458749 TUT458746:TUT458749 UEP458746:UEP458749 UOL458746:UOL458749 UYH458746:UYH458749 VID458746:VID458749 VRZ458746:VRZ458749 WBV458746:WBV458749 WLR458746:WLR458749 WVN458746:WVN458749 F524282:F524285 JB524282:JB524285 SX524282:SX524285 ACT524282:ACT524285 AMP524282:AMP524285 AWL524282:AWL524285 BGH524282:BGH524285 BQD524282:BQD524285 BZZ524282:BZZ524285 CJV524282:CJV524285 CTR524282:CTR524285 DDN524282:DDN524285 DNJ524282:DNJ524285 DXF524282:DXF524285 EHB524282:EHB524285 EQX524282:EQX524285 FAT524282:FAT524285 FKP524282:FKP524285 FUL524282:FUL524285 GEH524282:GEH524285 GOD524282:GOD524285 GXZ524282:GXZ524285 HHV524282:HHV524285 HRR524282:HRR524285 IBN524282:IBN524285 ILJ524282:ILJ524285 IVF524282:IVF524285 JFB524282:JFB524285 JOX524282:JOX524285 JYT524282:JYT524285 KIP524282:KIP524285 KSL524282:KSL524285 LCH524282:LCH524285 LMD524282:LMD524285 LVZ524282:LVZ524285 MFV524282:MFV524285 MPR524282:MPR524285 MZN524282:MZN524285 NJJ524282:NJJ524285 NTF524282:NTF524285 ODB524282:ODB524285 OMX524282:OMX524285 OWT524282:OWT524285 PGP524282:PGP524285 PQL524282:PQL524285 QAH524282:QAH524285 QKD524282:QKD524285 QTZ524282:QTZ524285 RDV524282:RDV524285 RNR524282:RNR524285 RXN524282:RXN524285 SHJ524282:SHJ524285 SRF524282:SRF524285 TBB524282:TBB524285 TKX524282:TKX524285 TUT524282:TUT524285 UEP524282:UEP524285 UOL524282:UOL524285 UYH524282:UYH524285 VID524282:VID524285 VRZ524282:VRZ524285 WBV524282:WBV524285 WLR524282:WLR524285 WVN524282:WVN524285 F589818:F589821 JB589818:JB589821 SX589818:SX589821 ACT589818:ACT589821 AMP589818:AMP589821 AWL589818:AWL589821 BGH589818:BGH589821 BQD589818:BQD589821 BZZ589818:BZZ589821 CJV589818:CJV589821 CTR589818:CTR589821 DDN589818:DDN589821 DNJ589818:DNJ589821 DXF589818:DXF589821 EHB589818:EHB589821 EQX589818:EQX589821 FAT589818:FAT589821 FKP589818:FKP589821 FUL589818:FUL589821 GEH589818:GEH589821 GOD589818:GOD589821 GXZ589818:GXZ589821 HHV589818:HHV589821 HRR589818:HRR589821 IBN589818:IBN589821 ILJ589818:ILJ589821 IVF589818:IVF589821 JFB589818:JFB589821 JOX589818:JOX589821 JYT589818:JYT589821 KIP589818:KIP589821 KSL589818:KSL589821 LCH589818:LCH589821 LMD589818:LMD589821 LVZ589818:LVZ589821 MFV589818:MFV589821 MPR589818:MPR589821 MZN589818:MZN589821 NJJ589818:NJJ589821 NTF589818:NTF589821 ODB589818:ODB589821 OMX589818:OMX589821 OWT589818:OWT589821 PGP589818:PGP589821 PQL589818:PQL589821 QAH589818:QAH589821 QKD589818:QKD589821 QTZ589818:QTZ589821 RDV589818:RDV589821 RNR589818:RNR589821 RXN589818:RXN589821 SHJ589818:SHJ589821 SRF589818:SRF589821 TBB589818:TBB589821 TKX589818:TKX589821 TUT589818:TUT589821 UEP589818:UEP589821 UOL589818:UOL589821 UYH589818:UYH589821 VID589818:VID589821 VRZ589818:VRZ589821 WBV589818:WBV589821 WLR589818:WLR589821 WVN589818:WVN589821 F655354:F655357 JB655354:JB655357 SX655354:SX655357 ACT655354:ACT655357 AMP655354:AMP655357 AWL655354:AWL655357 BGH655354:BGH655357 BQD655354:BQD655357 BZZ655354:BZZ655357 CJV655354:CJV655357 CTR655354:CTR655357 DDN655354:DDN655357 DNJ655354:DNJ655357 DXF655354:DXF655357 EHB655354:EHB655357 EQX655354:EQX655357 FAT655354:FAT655357 FKP655354:FKP655357 FUL655354:FUL655357 GEH655354:GEH655357 GOD655354:GOD655357 GXZ655354:GXZ655357 HHV655354:HHV655357 HRR655354:HRR655357 IBN655354:IBN655357 ILJ655354:ILJ655357 IVF655354:IVF655357 JFB655354:JFB655357 JOX655354:JOX655357 JYT655354:JYT655357 KIP655354:KIP655357 KSL655354:KSL655357 LCH655354:LCH655357 LMD655354:LMD655357 LVZ655354:LVZ655357 MFV655354:MFV655357 MPR655354:MPR655357 MZN655354:MZN655357 NJJ655354:NJJ655357 NTF655354:NTF655357 ODB655354:ODB655357 OMX655354:OMX655357 OWT655354:OWT655357 PGP655354:PGP655357 PQL655354:PQL655357 QAH655354:QAH655357 QKD655354:QKD655357 QTZ655354:QTZ655357 RDV655354:RDV655357 RNR655354:RNR655357 RXN655354:RXN655357 SHJ655354:SHJ655357 SRF655354:SRF655357 TBB655354:TBB655357 TKX655354:TKX655357 TUT655354:TUT655357 UEP655354:UEP655357 UOL655354:UOL655357 UYH655354:UYH655357 VID655354:VID655357 VRZ655354:VRZ655357 WBV655354:WBV655357 WLR655354:WLR655357 WVN655354:WVN655357 F720890:F720893 JB720890:JB720893 SX720890:SX720893 ACT720890:ACT720893 AMP720890:AMP720893 AWL720890:AWL720893 BGH720890:BGH720893 BQD720890:BQD720893 BZZ720890:BZZ720893 CJV720890:CJV720893 CTR720890:CTR720893 DDN720890:DDN720893 DNJ720890:DNJ720893 DXF720890:DXF720893 EHB720890:EHB720893 EQX720890:EQX720893 FAT720890:FAT720893 FKP720890:FKP720893 FUL720890:FUL720893 GEH720890:GEH720893 GOD720890:GOD720893 GXZ720890:GXZ720893 HHV720890:HHV720893 HRR720890:HRR720893 IBN720890:IBN720893 ILJ720890:ILJ720893 IVF720890:IVF720893 JFB720890:JFB720893 JOX720890:JOX720893 JYT720890:JYT720893 KIP720890:KIP720893 KSL720890:KSL720893 LCH720890:LCH720893 LMD720890:LMD720893 LVZ720890:LVZ720893 MFV720890:MFV720893 MPR720890:MPR720893 MZN720890:MZN720893 NJJ720890:NJJ720893 NTF720890:NTF720893 ODB720890:ODB720893 OMX720890:OMX720893 OWT720890:OWT720893 PGP720890:PGP720893 PQL720890:PQL720893 QAH720890:QAH720893 QKD720890:QKD720893 QTZ720890:QTZ720893 RDV720890:RDV720893 RNR720890:RNR720893 RXN720890:RXN720893 SHJ720890:SHJ720893 SRF720890:SRF720893 TBB720890:TBB720893 TKX720890:TKX720893 TUT720890:TUT720893 UEP720890:UEP720893 UOL720890:UOL720893 UYH720890:UYH720893 VID720890:VID720893 VRZ720890:VRZ720893 WBV720890:WBV720893 WLR720890:WLR720893 WVN720890:WVN720893 F786426:F786429 JB786426:JB786429 SX786426:SX786429 ACT786426:ACT786429 AMP786426:AMP786429 AWL786426:AWL786429 BGH786426:BGH786429 BQD786426:BQD786429 BZZ786426:BZZ786429 CJV786426:CJV786429 CTR786426:CTR786429 DDN786426:DDN786429 DNJ786426:DNJ786429 DXF786426:DXF786429 EHB786426:EHB786429 EQX786426:EQX786429 FAT786426:FAT786429 FKP786426:FKP786429 FUL786426:FUL786429 GEH786426:GEH786429 GOD786426:GOD786429 GXZ786426:GXZ786429 HHV786426:HHV786429 HRR786426:HRR786429 IBN786426:IBN786429 ILJ786426:ILJ786429 IVF786426:IVF786429 JFB786426:JFB786429 JOX786426:JOX786429 JYT786426:JYT786429 KIP786426:KIP786429 KSL786426:KSL786429 LCH786426:LCH786429 LMD786426:LMD786429 LVZ786426:LVZ786429 MFV786426:MFV786429 MPR786426:MPR786429 MZN786426:MZN786429 NJJ786426:NJJ786429 NTF786426:NTF786429 ODB786426:ODB786429 OMX786426:OMX786429 OWT786426:OWT786429 PGP786426:PGP786429 PQL786426:PQL786429 QAH786426:QAH786429 QKD786426:QKD786429 QTZ786426:QTZ786429 RDV786426:RDV786429 RNR786426:RNR786429 RXN786426:RXN786429 SHJ786426:SHJ786429 SRF786426:SRF786429 TBB786426:TBB786429 TKX786426:TKX786429 TUT786426:TUT786429 UEP786426:UEP786429 UOL786426:UOL786429 UYH786426:UYH786429 VID786426:VID786429 VRZ786426:VRZ786429 WBV786426:WBV786429 WLR786426:WLR786429 WVN786426:WVN786429 F851962:F851965 JB851962:JB851965 SX851962:SX851965 ACT851962:ACT851965 AMP851962:AMP851965 AWL851962:AWL851965 BGH851962:BGH851965 BQD851962:BQD851965 BZZ851962:BZZ851965 CJV851962:CJV851965 CTR851962:CTR851965 DDN851962:DDN851965 DNJ851962:DNJ851965 DXF851962:DXF851965 EHB851962:EHB851965 EQX851962:EQX851965 FAT851962:FAT851965 FKP851962:FKP851965 FUL851962:FUL851965 GEH851962:GEH851965 GOD851962:GOD851965 GXZ851962:GXZ851965 HHV851962:HHV851965 HRR851962:HRR851965 IBN851962:IBN851965 ILJ851962:ILJ851965 IVF851962:IVF851965 JFB851962:JFB851965 JOX851962:JOX851965 JYT851962:JYT851965 KIP851962:KIP851965 KSL851962:KSL851965 LCH851962:LCH851965 LMD851962:LMD851965 LVZ851962:LVZ851965 MFV851962:MFV851965 MPR851962:MPR851965 MZN851962:MZN851965 NJJ851962:NJJ851965 NTF851962:NTF851965 ODB851962:ODB851965 OMX851962:OMX851965 OWT851962:OWT851965 PGP851962:PGP851965 PQL851962:PQL851965 QAH851962:QAH851965 QKD851962:QKD851965 QTZ851962:QTZ851965 RDV851962:RDV851965 RNR851962:RNR851965 RXN851962:RXN851965 SHJ851962:SHJ851965 SRF851962:SRF851965 TBB851962:TBB851965 TKX851962:TKX851965 TUT851962:TUT851965 UEP851962:UEP851965 UOL851962:UOL851965 UYH851962:UYH851965 VID851962:VID851965 VRZ851962:VRZ851965 WBV851962:WBV851965 WLR851962:WLR851965 WVN851962:WVN851965 F917498:F917501 JB917498:JB917501 SX917498:SX917501 ACT917498:ACT917501 AMP917498:AMP917501 AWL917498:AWL917501 BGH917498:BGH917501 BQD917498:BQD917501 BZZ917498:BZZ917501 CJV917498:CJV917501 CTR917498:CTR917501 DDN917498:DDN917501 DNJ917498:DNJ917501 DXF917498:DXF917501 EHB917498:EHB917501 EQX917498:EQX917501 FAT917498:FAT917501 FKP917498:FKP917501 FUL917498:FUL917501 GEH917498:GEH917501 GOD917498:GOD917501 GXZ917498:GXZ917501 HHV917498:HHV917501 HRR917498:HRR917501 IBN917498:IBN917501 ILJ917498:ILJ917501 IVF917498:IVF917501 JFB917498:JFB917501 JOX917498:JOX917501 JYT917498:JYT917501 KIP917498:KIP917501 KSL917498:KSL917501 LCH917498:LCH917501 LMD917498:LMD917501 LVZ917498:LVZ917501 MFV917498:MFV917501 MPR917498:MPR917501 MZN917498:MZN917501 NJJ917498:NJJ917501 NTF917498:NTF917501 ODB917498:ODB917501 OMX917498:OMX917501 OWT917498:OWT917501 PGP917498:PGP917501 PQL917498:PQL917501 QAH917498:QAH917501 QKD917498:QKD917501 QTZ917498:QTZ917501 RDV917498:RDV917501 RNR917498:RNR917501 RXN917498:RXN917501 SHJ917498:SHJ917501 SRF917498:SRF917501 TBB917498:TBB917501 TKX917498:TKX917501 TUT917498:TUT917501 UEP917498:UEP917501 UOL917498:UOL917501 UYH917498:UYH917501 VID917498:VID917501 VRZ917498:VRZ917501 WBV917498:WBV917501 WLR917498:WLR917501 WVN917498:WVN917501 F983034:F983037 JB983034:JB983037 SX983034:SX983037 ACT983034:ACT983037 AMP983034:AMP983037 AWL983034:AWL983037 BGH983034:BGH983037 BQD983034:BQD983037 BZZ983034:BZZ983037 CJV983034:CJV983037 CTR983034:CTR983037 DDN983034:DDN983037 DNJ983034:DNJ983037 DXF983034:DXF983037 EHB983034:EHB983037 EQX983034:EQX983037 FAT983034:FAT983037 FKP983034:FKP983037 FUL983034:FUL983037 GEH983034:GEH983037 GOD983034:GOD983037 GXZ983034:GXZ983037 HHV983034:HHV983037 HRR983034:HRR983037 IBN983034:IBN983037 ILJ983034:ILJ983037 IVF983034:IVF983037 JFB983034:JFB983037 JOX983034:JOX983037 JYT983034:JYT983037 KIP983034:KIP983037 KSL983034:KSL983037 LCH983034:LCH983037 LMD983034:LMD983037 LVZ983034:LVZ983037 MFV983034:MFV983037 MPR983034:MPR983037 MZN983034:MZN983037 NJJ983034:NJJ983037 NTF983034:NTF983037 ODB983034:ODB983037 OMX983034:OMX983037 OWT983034:OWT983037 PGP983034:PGP983037 PQL983034:PQL983037 QAH983034:QAH983037 QKD983034:QKD983037 QTZ983034:QTZ983037 RDV983034:RDV983037 RNR983034:RNR983037 RXN983034:RXN983037 SHJ983034:SHJ983037 SRF983034:SRF983037 TBB983034:TBB983037 TKX983034:TKX983037 TUT983034:TUT983037 UEP983034:UEP983037 UOL983034:UOL983037 UYH983034:UYH983037 VID983034:VID983037 VRZ983034:VRZ983037 WBV983034:WBV983037 WLR983034:WLR983037 WVN983034:WVN983037 F65604:F65726 JB65604:JB65726 SX65604:SX65726 ACT65604:ACT65726 AMP65604:AMP65726 AWL65604:AWL65726 BGH65604:BGH65726 BQD65604:BQD65726 BZZ65604:BZZ65726 CJV65604:CJV65726 CTR65604:CTR65726 DDN65604:DDN65726 DNJ65604:DNJ65726 DXF65604:DXF65726 EHB65604:EHB65726 EQX65604:EQX65726 FAT65604:FAT65726 FKP65604:FKP65726 FUL65604:FUL65726 GEH65604:GEH65726 GOD65604:GOD65726 GXZ65604:GXZ65726 HHV65604:HHV65726 HRR65604:HRR65726 IBN65604:IBN65726 ILJ65604:ILJ65726 IVF65604:IVF65726 JFB65604:JFB65726 JOX65604:JOX65726 JYT65604:JYT65726 KIP65604:KIP65726 KSL65604:KSL65726 LCH65604:LCH65726 LMD65604:LMD65726 LVZ65604:LVZ65726 MFV65604:MFV65726 MPR65604:MPR65726 MZN65604:MZN65726 NJJ65604:NJJ65726 NTF65604:NTF65726 ODB65604:ODB65726 OMX65604:OMX65726 OWT65604:OWT65726 PGP65604:PGP65726 PQL65604:PQL65726 QAH65604:QAH65726 QKD65604:QKD65726 QTZ65604:QTZ65726 RDV65604:RDV65726 RNR65604:RNR65726 RXN65604:RXN65726 SHJ65604:SHJ65726 SRF65604:SRF65726 TBB65604:TBB65726 TKX65604:TKX65726 TUT65604:TUT65726 UEP65604:UEP65726 UOL65604:UOL65726 UYH65604:UYH65726 VID65604:VID65726 VRZ65604:VRZ65726 WBV65604:WBV65726 WLR65604:WLR65726 WVN65604:WVN65726 F131140:F131262 JB131140:JB131262 SX131140:SX131262 ACT131140:ACT131262 AMP131140:AMP131262 AWL131140:AWL131262 BGH131140:BGH131262 BQD131140:BQD131262 BZZ131140:BZZ131262 CJV131140:CJV131262 CTR131140:CTR131262 DDN131140:DDN131262 DNJ131140:DNJ131262 DXF131140:DXF131262 EHB131140:EHB131262 EQX131140:EQX131262 FAT131140:FAT131262 FKP131140:FKP131262 FUL131140:FUL131262 GEH131140:GEH131262 GOD131140:GOD131262 GXZ131140:GXZ131262 HHV131140:HHV131262 HRR131140:HRR131262 IBN131140:IBN131262 ILJ131140:ILJ131262 IVF131140:IVF131262 JFB131140:JFB131262 JOX131140:JOX131262 JYT131140:JYT131262 KIP131140:KIP131262 KSL131140:KSL131262 LCH131140:LCH131262 LMD131140:LMD131262 LVZ131140:LVZ131262 MFV131140:MFV131262 MPR131140:MPR131262 MZN131140:MZN131262 NJJ131140:NJJ131262 NTF131140:NTF131262 ODB131140:ODB131262 OMX131140:OMX131262 OWT131140:OWT131262 PGP131140:PGP131262 PQL131140:PQL131262 QAH131140:QAH131262 QKD131140:QKD131262 QTZ131140:QTZ131262 RDV131140:RDV131262 RNR131140:RNR131262 RXN131140:RXN131262 SHJ131140:SHJ131262 SRF131140:SRF131262 TBB131140:TBB131262 TKX131140:TKX131262 TUT131140:TUT131262 UEP131140:UEP131262 UOL131140:UOL131262 UYH131140:UYH131262 VID131140:VID131262 VRZ131140:VRZ131262 WBV131140:WBV131262 WLR131140:WLR131262 WVN131140:WVN131262 F196676:F196798 JB196676:JB196798 SX196676:SX196798 ACT196676:ACT196798 AMP196676:AMP196798 AWL196676:AWL196798 BGH196676:BGH196798 BQD196676:BQD196798 BZZ196676:BZZ196798 CJV196676:CJV196798 CTR196676:CTR196798 DDN196676:DDN196798 DNJ196676:DNJ196798 DXF196676:DXF196798 EHB196676:EHB196798 EQX196676:EQX196798 FAT196676:FAT196798 FKP196676:FKP196798 FUL196676:FUL196798 GEH196676:GEH196798 GOD196676:GOD196798 GXZ196676:GXZ196798 HHV196676:HHV196798 HRR196676:HRR196798 IBN196676:IBN196798 ILJ196676:ILJ196798 IVF196676:IVF196798 JFB196676:JFB196798 JOX196676:JOX196798 JYT196676:JYT196798 KIP196676:KIP196798 KSL196676:KSL196798 LCH196676:LCH196798 LMD196676:LMD196798 LVZ196676:LVZ196798 MFV196676:MFV196798 MPR196676:MPR196798 MZN196676:MZN196798 NJJ196676:NJJ196798 NTF196676:NTF196798 ODB196676:ODB196798 OMX196676:OMX196798 OWT196676:OWT196798 PGP196676:PGP196798 PQL196676:PQL196798 QAH196676:QAH196798 QKD196676:QKD196798 QTZ196676:QTZ196798 RDV196676:RDV196798 RNR196676:RNR196798 RXN196676:RXN196798 SHJ196676:SHJ196798 SRF196676:SRF196798 TBB196676:TBB196798 TKX196676:TKX196798 TUT196676:TUT196798 UEP196676:UEP196798 UOL196676:UOL196798 UYH196676:UYH196798 VID196676:VID196798 VRZ196676:VRZ196798 WBV196676:WBV196798 WLR196676:WLR196798 WVN196676:WVN196798 F262212:F262334 JB262212:JB262334 SX262212:SX262334 ACT262212:ACT262334 AMP262212:AMP262334 AWL262212:AWL262334 BGH262212:BGH262334 BQD262212:BQD262334 BZZ262212:BZZ262334 CJV262212:CJV262334 CTR262212:CTR262334 DDN262212:DDN262334 DNJ262212:DNJ262334 DXF262212:DXF262334 EHB262212:EHB262334 EQX262212:EQX262334 FAT262212:FAT262334 FKP262212:FKP262334 FUL262212:FUL262334 GEH262212:GEH262334 GOD262212:GOD262334 GXZ262212:GXZ262334 HHV262212:HHV262334 HRR262212:HRR262334 IBN262212:IBN262334 ILJ262212:ILJ262334 IVF262212:IVF262334 JFB262212:JFB262334 JOX262212:JOX262334 JYT262212:JYT262334 KIP262212:KIP262334 KSL262212:KSL262334 LCH262212:LCH262334 LMD262212:LMD262334 LVZ262212:LVZ262334 MFV262212:MFV262334 MPR262212:MPR262334 MZN262212:MZN262334 NJJ262212:NJJ262334 NTF262212:NTF262334 ODB262212:ODB262334 OMX262212:OMX262334 OWT262212:OWT262334 PGP262212:PGP262334 PQL262212:PQL262334 QAH262212:QAH262334 QKD262212:QKD262334 QTZ262212:QTZ262334 RDV262212:RDV262334 RNR262212:RNR262334 RXN262212:RXN262334 SHJ262212:SHJ262334 SRF262212:SRF262334 TBB262212:TBB262334 TKX262212:TKX262334 TUT262212:TUT262334 UEP262212:UEP262334 UOL262212:UOL262334 UYH262212:UYH262334 VID262212:VID262334 VRZ262212:VRZ262334 WBV262212:WBV262334 WLR262212:WLR262334 WVN262212:WVN262334 F327748:F327870 JB327748:JB327870 SX327748:SX327870 ACT327748:ACT327870 AMP327748:AMP327870 AWL327748:AWL327870 BGH327748:BGH327870 BQD327748:BQD327870 BZZ327748:BZZ327870 CJV327748:CJV327870 CTR327748:CTR327870 DDN327748:DDN327870 DNJ327748:DNJ327870 DXF327748:DXF327870 EHB327748:EHB327870 EQX327748:EQX327870 FAT327748:FAT327870 FKP327748:FKP327870 FUL327748:FUL327870 GEH327748:GEH327870 GOD327748:GOD327870 GXZ327748:GXZ327870 HHV327748:HHV327870 HRR327748:HRR327870 IBN327748:IBN327870 ILJ327748:ILJ327870 IVF327748:IVF327870 JFB327748:JFB327870 JOX327748:JOX327870 JYT327748:JYT327870 KIP327748:KIP327870 KSL327748:KSL327870 LCH327748:LCH327870 LMD327748:LMD327870 LVZ327748:LVZ327870 MFV327748:MFV327870 MPR327748:MPR327870 MZN327748:MZN327870 NJJ327748:NJJ327870 NTF327748:NTF327870 ODB327748:ODB327870 OMX327748:OMX327870 OWT327748:OWT327870 PGP327748:PGP327870 PQL327748:PQL327870 QAH327748:QAH327870 QKD327748:QKD327870 QTZ327748:QTZ327870 RDV327748:RDV327870 RNR327748:RNR327870 RXN327748:RXN327870 SHJ327748:SHJ327870 SRF327748:SRF327870 TBB327748:TBB327870 TKX327748:TKX327870 TUT327748:TUT327870 UEP327748:UEP327870 UOL327748:UOL327870 UYH327748:UYH327870 VID327748:VID327870 VRZ327748:VRZ327870 WBV327748:WBV327870 WLR327748:WLR327870 WVN327748:WVN327870 F393284:F393406 JB393284:JB393406 SX393284:SX393406 ACT393284:ACT393406 AMP393284:AMP393406 AWL393284:AWL393406 BGH393284:BGH393406 BQD393284:BQD393406 BZZ393284:BZZ393406 CJV393284:CJV393406 CTR393284:CTR393406 DDN393284:DDN393406 DNJ393284:DNJ393406 DXF393284:DXF393406 EHB393284:EHB393406 EQX393284:EQX393406 FAT393284:FAT393406 FKP393284:FKP393406 FUL393284:FUL393406 GEH393284:GEH393406 GOD393284:GOD393406 GXZ393284:GXZ393406 HHV393284:HHV393406 HRR393284:HRR393406 IBN393284:IBN393406 ILJ393284:ILJ393406 IVF393284:IVF393406 JFB393284:JFB393406 JOX393284:JOX393406 JYT393284:JYT393406 KIP393284:KIP393406 KSL393284:KSL393406 LCH393284:LCH393406 LMD393284:LMD393406 LVZ393284:LVZ393406 MFV393284:MFV393406 MPR393284:MPR393406 MZN393284:MZN393406 NJJ393284:NJJ393406 NTF393284:NTF393406 ODB393284:ODB393406 OMX393284:OMX393406 OWT393284:OWT393406 PGP393284:PGP393406 PQL393284:PQL393406 QAH393284:QAH393406 QKD393284:QKD393406 QTZ393284:QTZ393406 RDV393284:RDV393406 RNR393284:RNR393406 RXN393284:RXN393406 SHJ393284:SHJ393406 SRF393284:SRF393406 TBB393284:TBB393406 TKX393284:TKX393406 TUT393284:TUT393406 UEP393284:UEP393406 UOL393284:UOL393406 UYH393284:UYH393406 VID393284:VID393406 VRZ393284:VRZ393406 WBV393284:WBV393406 WLR393284:WLR393406 WVN393284:WVN393406 F458820:F458942 JB458820:JB458942 SX458820:SX458942 ACT458820:ACT458942 AMP458820:AMP458942 AWL458820:AWL458942 BGH458820:BGH458942 BQD458820:BQD458942 BZZ458820:BZZ458942 CJV458820:CJV458942 CTR458820:CTR458942 DDN458820:DDN458942 DNJ458820:DNJ458942 DXF458820:DXF458942 EHB458820:EHB458942 EQX458820:EQX458942 FAT458820:FAT458942 FKP458820:FKP458942 FUL458820:FUL458942 GEH458820:GEH458942 GOD458820:GOD458942 GXZ458820:GXZ458942 HHV458820:HHV458942 HRR458820:HRR458942 IBN458820:IBN458942 ILJ458820:ILJ458942 IVF458820:IVF458942 JFB458820:JFB458942 JOX458820:JOX458942 JYT458820:JYT458942 KIP458820:KIP458942 KSL458820:KSL458942 LCH458820:LCH458942 LMD458820:LMD458942 LVZ458820:LVZ458942 MFV458820:MFV458942 MPR458820:MPR458942 MZN458820:MZN458942 NJJ458820:NJJ458942 NTF458820:NTF458942 ODB458820:ODB458942 OMX458820:OMX458942 OWT458820:OWT458942 PGP458820:PGP458942 PQL458820:PQL458942 QAH458820:QAH458942 QKD458820:QKD458942 QTZ458820:QTZ458942 RDV458820:RDV458942 RNR458820:RNR458942 RXN458820:RXN458942 SHJ458820:SHJ458942 SRF458820:SRF458942 TBB458820:TBB458942 TKX458820:TKX458942 TUT458820:TUT458942 UEP458820:UEP458942 UOL458820:UOL458942 UYH458820:UYH458942 VID458820:VID458942 VRZ458820:VRZ458942 WBV458820:WBV458942 WLR458820:WLR458942 WVN458820:WVN458942 F524356:F524478 JB524356:JB524478 SX524356:SX524478 ACT524356:ACT524478 AMP524356:AMP524478 AWL524356:AWL524478 BGH524356:BGH524478 BQD524356:BQD524478 BZZ524356:BZZ524478 CJV524356:CJV524478 CTR524356:CTR524478 DDN524356:DDN524478 DNJ524356:DNJ524478 DXF524356:DXF524478 EHB524356:EHB524478 EQX524356:EQX524478 FAT524356:FAT524478 FKP524356:FKP524478 FUL524356:FUL524478 GEH524356:GEH524478 GOD524356:GOD524478 GXZ524356:GXZ524478 HHV524356:HHV524478 HRR524356:HRR524478 IBN524356:IBN524478 ILJ524356:ILJ524478 IVF524356:IVF524478 JFB524356:JFB524478 JOX524356:JOX524478 JYT524356:JYT524478 KIP524356:KIP524478 KSL524356:KSL524478 LCH524356:LCH524478 LMD524356:LMD524478 LVZ524356:LVZ524478 MFV524356:MFV524478 MPR524356:MPR524478 MZN524356:MZN524478 NJJ524356:NJJ524478 NTF524356:NTF524478 ODB524356:ODB524478 OMX524356:OMX524478 OWT524356:OWT524478 PGP524356:PGP524478 PQL524356:PQL524478 QAH524356:QAH524478 QKD524356:QKD524478 QTZ524356:QTZ524478 RDV524356:RDV524478 RNR524356:RNR524478 RXN524356:RXN524478 SHJ524356:SHJ524478 SRF524356:SRF524478 TBB524356:TBB524478 TKX524356:TKX524478 TUT524356:TUT524478 UEP524356:UEP524478 UOL524356:UOL524478 UYH524356:UYH524478 VID524356:VID524478 VRZ524356:VRZ524478 WBV524356:WBV524478 WLR524356:WLR524478 WVN524356:WVN524478 F589892:F590014 JB589892:JB590014 SX589892:SX590014 ACT589892:ACT590014 AMP589892:AMP590014 AWL589892:AWL590014 BGH589892:BGH590014 BQD589892:BQD590014 BZZ589892:BZZ590014 CJV589892:CJV590014 CTR589892:CTR590014 DDN589892:DDN590014 DNJ589892:DNJ590014 DXF589892:DXF590014 EHB589892:EHB590014 EQX589892:EQX590014 FAT589892:FAT590014 FKP589892:FKP590014 FUL589892:FUL590014 GEH589892:GEH590014 GOD589892:GOD590014 GXZ589892:GXZ590014 HHV589892:HHV590014 HRR589892:HRR590014 IBN589892:IBN590014 ILJ589892:ILJ590014 IVF589892:IVF590014 JFB589892:JFB590014 JOX589892:JOX590014 JYT589892:JYT590014 KIP589892:KIP590014 KSL589892:KSL590014 LCH589892:LCH590014 LMD589892:LMD590014 LVZ589892:LVZ590014 MFV589892:MFV590014 MPR589892:MPR590014 MZN589892:MZN590014 NJJ589892:NJJ590014 NTF589892:NTF590014 ODB589892:ODB590014 OMX589892:OMX590014 OWT589892:OWT590014 PGP589892:PGP590014 PQL589892:PQL590014 QAH589892:QAH590014 QKD589892:QKD590014 QTZ589892:QTZ590014 RDV589892:RDV590014 RNR589892:RNR590014 RXN589892:RXN590014 SHJ589892:SHJ590014 SRF589892:SRF590014 TBB589892:TBB590014 TKX589892:TKX590014 TUT589892:TUT590014 UEP589892:UEP590014 UOL589892:UOL590014 UYH589892:UYH590014 VID589892:VID590014 VRZ589892:VRZ590014 WBV589892:WBV590014 WLR589892:WLR590014 WVN589892:WVN590014 F655428:F655550 JB655428:JB655550 SX655428:SX655550 ACT655428:ACT655550 AMP655428:AMP655550 AWL655428:AWL655550 BGH655428:BGH655550 BQD655428:BQD655550 BZZ655428:BZZ655550 CJV655428:CJV655550 CTR655428:CTR655550 DDN655428:DDN655550 DNJ655428:DNJ655550 DXF655428:DXF655550 EHB655428:EHB655550 EQX655428:EQX655550 FAT655428:FAT655550 FKP655428:FKP655550 FUL655428:FUL655550 GEH655428:GEH655550 GOD655428:GOD655550 GXZ655428:GXZ655550 HHV655428:HHV655550 HRR655428:HRR655550 IBN655428:IBN655550 ILJ655428:ILJ655550 IVF655428:IVF655550 JFB655428:JFB655550 JOX655428:JOX655550 JYT655428:JYT655550 KIP655428:KIP655550 KSL655428:KSL655550 LCH655428:LCH655550 LMD655428:LMD655550 LVZ655428:LVZ655550 MFV655428:MFV655550 MPR655428:MPR655550 MZN655428:MZN655550 NJJ655428:NJJ655550 NTF655428:NTF655550 ODB655428:ODB655550 OMX655428:OMX655550 OWT655428:OWT655550 PGP655428:PGP655550 PQL655428:PQL655550 QAH655428:QAH655550 QKD655428:QKD655550 QTZ655428:QTZ655550 RDV655428:RDV655550 RNR655428:RNR655550 RXN655428:RXN655550 SHJ655428:SHJ655550 SRF655428:SRF655550 TBB655428:TBB655550 TKX655428:TKX655550 TUT655428:TUT655550 UEP655428:UEP655550 UOL655428:UOL655550 UYH655428:UYH655550 VID655428:VID655550 VRZ655428:VRZ655550 WBV655428:WBV655550 WLR655428:WLR655550 WVN655428:WVN655550 F720964:F721086 JB720964:JB721086 SX720964:SX721086 ACT720964:ACT721086 AMP720964:AMP721086 AWL720964:AWL721086 BGH720964:BGH721086 BQD720964:BQD721086 BZZ720964:BZZ721086 CJV720964:CJV721086 CTR720964:CTR721086 DDN720964:DDN721086 DNJ720964:DNJ721086 DXF720964:DXF721086 EHB720964:EHB721086 EQX720964:EQX721086 FAT720964:FAT721086 FKP720964:FKP721086 FUL720964:FUL721086 GEH720964:GEH721086 GOD720964:GOD721086 GXZ720964:GXZ721086 HHV720964:HHV721086 HRR720964:HRR721086 IBN720964:IBN721086 ILJ720964:ILJ721086 IVF720964:IVF721086 JFB720964:JFB721086 JOX720964:JOX721086 JYT720964:JYT721086 KIP720964:KIP721086 KSL720964:KSL721086 LCH720964:LCH721086 LMD720964:LMD721086 LVZ720964:LVZ721086 MFV720964:MFV721086 MPR720964:MPR721086 MZN720964:MZN721086 NJJ720964:NJJ721086 NTF720964:NTF721086 ODB720964:ODB721086 OMX720964:OMX721086 OWT720964:OWT721086 PGP720964:PGP721086 PQL720964:PQL721086 QAH720964:QAH721086 QKD720964:QKD721086 QTZ720964:QTZ721086 RDV720964:RDV721086 RNR720964:RNR721086 RXN720964:RXN721086 SHJ720964:SHJ721086 SRF720964:SRF721086 TBB720964:TBB721086 TKX720964:TKX721086 TUT720964:TUT721086 UEP720964:UEP721086 UOL720964:UOL721086 UYH720964:UYH721086 VID720964:VID721086 VRZ720964:VRZ721086 WBV720964:WBV721086 WLR720964:WLR721086 WVN720964:WVN721086 F786500:F786622 JB786500:JB786622 SX786500:SX786622 ACT786500:ACT786622 AMP786500:AMP786622 AWL786500:AWL786622 BGH786500:BGH786622 BQD786500:BQD786622 BZZ786500:BZZ786622 CJV786500:CJV786622 CTR786500:CTR786622 DDN786500:DDN786622 DNJ786500:DNJ786622 DXF786500:DXF786622 EHB786500:EHB786622 EQX786500:EQX786622 FAT786500:FAT786622 FKP786500:FKP786622 FUL786500:FUL786622 GEH786500:GEH786622 GOD786500:GOD786622 GXZ786500:GXZ786622 HHV786500:HHV786622 HRR786500:HRR786622 IBN786500:IBN786622 ILJ786500:ILJ786622 IVF786500:IVF786622 JFB786500:JFB786622 JOX786500:JOX786622 JYT786500:JYT786622 KIP786500:KIP786622 KSL786500:KSL786622 LCH786500:LCH786622 LMD786500:LMD786622 LVZ786500:LVZ786622 MFV786500:MFV786622 MPR786500:MPR786622 MZN786500:MZN786622 NJJ786500:NJJ786622 NTF786500:NTF786622 ODB786500:ODB786622 OMX786500:OMX786622 OWT786500:OWT786622 PGP786500:PGP786622 PQL786500:PQL786622 QAH786500:QAH786622 QKD786500:QKD786622 QTZ786500:QTZ786622 RDV786500:RDV786622 RNR786500:RNR786622 RXN786500:RXN786622 SHJ786500:SHJ786622 SRF786500:SRF786622 TBB786500:TBB786622 TKX786500:TKX786622 TUT786500:TUT786622 UEP786500:UEP786622 UOL786500:UOL786622 UYH786500:UYH786622 VID786500:VID786622 VRZ786500:VRZ786622 WBV786500:WBV786622 WLR786500:WLR786622 WVN786500:WVN786622 F852036:F852158 JB852036:JB852158 SX852036:SX852158 ACT852036:ACT852158 AMP852036:AMP852158 AWL852036:AWL852158 BGH852036:BGH852158 BQD852036:BQD852158 BZZ852036:BZZ852158 CJV852036:CJV852158 CTR852036:CTR852158 DDN852036:DDN852158 DNJ852036:DNJ852158 DXF852036:DXF852158 EHB852036:EHB852158 EQX852036:EQX852158 FAT852036:FAT852158 FKP852036:FKP852158 FUL852036:FUL852158 GEH852036:GEH852158 GOD852036:GOD852158 GXZ852036:GXZ852158 HHV852036:HHV852158 HRR852036:HRR852158 IBN852036:IBN852158 ILJ852036:ILJ852158 IVF852036:IVF852158 JFB852036:JFB852158 JOX852036:JOX852158 JYT852036:JYT852158 KIP852036:KIP852158 KSL852036:KSL852158 LCH852036:LCH852158 LMD852036:LMD852158 LVZ852036:LVZ852158 MFV852036:MFV852158 MPR852036:MPR852158 MZN852036:MZN852158 NJJ852036:NJJ852158 NTF852036:NTF852158 ODB852036:ODB852158 OMX852036:OMX852158 OWT852036:OWT852158 PGP852036:PGP852158 PQL852036:PQL852158 QAH852036:QAH852158 QKD852036:QKD852158 QTZ852036:QTZ852158 RDV852036:RDV852158 RNR852036:RNR852158 RXN852036:RXN852158 SHJ852036:SHJ852158 SRF852036:SRF852158 TBB852036:TBB852158 TKX852036:TKX852158 TUT852036:TUT852158 UEP852036:UEP852158 UOL852036:UOL852158 UYH852036:UYH852158 VID852036:VID852158 VRZ852036:VRZ852158 WBV852036:WBV852158 WLR852036:WLR852158 WVN852036:WVN852158 F917572:F917694 JB917572:JB917694 SX917572:SX917694 ACT917572:ACT917694 AMP917572:AMP917694 AWL917572:AWL917694 BGH917572:BGH917694 BQD917572:BQD917694 BZZ917572:BZZ917694 CJV917572:CJV917694 CTR917572:CTR917694 DDN917572:DDN917694 DNJ917572:DNJ917694 DXF917572:DXF917694 EHB917572:EHB917694 EQX917572:EQX917694 FAT917572:FAT917694 FKP917572:FKP917694 FUL917572:FUL917694 GEH917572:GEH917694 GOD917572:GOD917694 GXZ917572:GXZ917694 HHV917572:HHV917694 HRR917572:HRR917694 IBN917572:IBN917694 ILJ917572:ILJ917694 IVF917572:IVF917694 JFB917572:JFB917694 JOX917572:JOX917694 JYT917572:JYT917694 KIP917572:KIP917694 KSL917572:KSL917694 LCH917572:LCH917694 LMD917572:LMD917694 LVZ917572:LVZ917694 MFV917572:MFV917694 MPR917572:MPR917694 MZN917572:MZN917694 NJJ917572:NJJ917694 NTF917572:NTF917694 ODB917572:ODB917694 OMX917572:OMX917694 OWT917572:OWT917694 PGP917572:PGP917694 PQL917572:PQL917694 QAH917572:QAH917694 QKD917572:QKD917694 QTZ917572:QTZ917694 RDV917572:RDV917694 RNR917572:RNR917694 RXN917572:RXN917694 SHJ917572:SHJ917694 SRF917572:SRF917694 TBB917572:TBB917694 TKX917572:TKX917694 TUT917572:TUT917694 UEP917572:UEP917694 UOL917572:UOL917694 UYH917572:UYH917694 VID917572:VID917694 VRZ917572:VRZ917694 WBV917572:WBV917694 WLR917572:WLR917694 WVN917572:WVN917694 F983108:F983230 JB983108:JB983230 SX983108:SX983230 ACT983108:ACT983230 AMP983108:AMP983230 AWL983108:AWL983230 BGH983108:BGH983230 BQD983108:BQD983230 BZZ983108:BZZ983230 CJV983108:CJV983230 CTR983108:CTR983230 DDN983108:DDN983230 DNJ983108:DNJ983230 DXF983108:DXF983230 EHB983108:EHB983230 EQX983108:EQX983230 FAT983108:FAT983230 FKP983108:FKP983230 FUL983108:FUL983230 GEH983108:GEH983230 GOD983108:GOD983230 GXZ983108:GXZ983230 HHV983108:HHV983230 HRR983108:HRR983230 IBN983108:IBN983230 ILJ983108:ILJ983230 IVF983108:IVF983230 JFB983108:JFB983230 JOX983108:JOX983230 JYT983108:JYT983230 KIP983108:KIP983230 KSL983108:KSL983230 LCH983108:LCH983230 LMD983108:LMD983230 LVZ983108:LVZ983230 MFV983108:MFV983230 MPR983108:MPR983230 MZN983108:MZN983230 NJJ983108:NJJ983230 NTF983108:NTF983230 ODB983108:ODB983230 OMX983108:OMX983230 OWT983108:OWT983230 PGP983108:PGP983230 PQL983108:PQL983230 QAH983108:QAH983230 QKD983108:QKD983230 QTZ983108:QTZ983230 RDV983108:RDV983230 RNR983108:RNR983230 RXN983108:RXN983230 SHJ983108:SHJ983230 SRF983108:SRF983230 TBB983108:TBB983230 TKX983108:TKX983230 TUT983108:TUT983230 UEP983108:UEP983230 UOL983108:UOL983230 UYH983108:UYH983230 VID983108:VID983230 VRZ983108:VRZ983230 WBV983108:WBV983230 WLR983108:WLR983230 WVN983108:WVN983230 F65536:F65601 JB65536:JB65601 SX65536:SX65601 ACT65536:ACT65601 AMP65536:AMP65601 AWL65536:AWL65601 BGH65536:BGH65601 BQD65536:BQD65601 BZZ65536:BZZ65601 CJV65536:CJV65601 CTR65536:CTR65601 DDN65536:DDN65601 DNJ65536:DNJ65601 DXF65536:DXF65601 EHB65536:EHB65601 EQX65536:EQX65601 FAT65536:FAT65601 FKP65536:FKP65601 FUL65536:FUL65601 GEH65536:GEH65601 GOD65536:GOD65601 GXZ65536:GXZ65601 HHV65536:HHV65601 HRR65536:HRR65601 IBN65536:IBN65601 ILJ65536:ILJ65601 IVF65536:IVF65601 JFB65536:JFB65601 JOX65536:JOX65601 JYT65536:JYT65601 KIP65536:KIP65601 KSL65536:KSL65601 LCH65536:LCH65601 LMD65536:LMD65601 LVZ65536:LVZ65601 MFV65536:MFV65601 MPR65536:MPR65601 MZN65536:MZN65601 NJJ65536:NJJ65601 NTF65536:NTF65601 ODB65536:ODB65601 OMX65536:OMX65601 OWT65536:OWT65601 PGP65536:PGP65601 PQL65536:PQL65601 QAH65536:QAH65601 QKD65536:QKD65601 QTZ65536:QTZ65601 RDV65536:RDV65601 RNR65536:RNR65601 RXN65536:RXN65601 SHJ65536:SHJ65601 SRF65536:SRF65601 TBB65536:TBB65601 TKX65536:TKX65601 TUT65536:TUT65601 UEP65536:UEP65601 UOL65536:UOL65601 UYH65536:UYH65601 VID65536:VID65601 VRZ65536:VRZ65601 WBV65536:WBV65601 WLR65536:WLR65601 WVN65536:WVN65601 F131072:F131137 JB131072:JB131137 SX131072:SX131137 ACT131072:ACT131137 AMP131072:AMP131137 AWL131072:AWL131137 BGH131072:BGH131137 BQD131072:BQD131137 BZZ131072:BZZ131137 CJV131072:CJV131137 CTR131072:CTR131137 DDN131072:DDN131137 DNJ131072:DNJ131137 DXF131072:DXF131137 EHB131072:EHB131137 EQX131072:EQX131137 FAT131072:FAT131137 FKP131072:FKP131137 FUL131072:FUL131137 GEH131072:GEH131137 GOD131072:GOD131137 GXZ131072:GXZ131137 HHV131072:HHV131137 HRR131072:HRR131137 IBN131072:IBN131137 ILJ131072:ILJ131137 IVF131072:IVF131137 JFB131072:JFB131137 JOX131072:JOX131137 JYT131072:JYT131137 KIP131072:KIP131137 KSL131072:KSL131137 LCH131072:LCH131137 LMD131072:LMD131137 LVZ131072:LVZ131137 MFV131072:MFV131137 MPR131072:MPR131137 MZN131072:MZN131137 NJJ131072:NJJ131137 NTF131072:NTF131137 ODB131072:ODB131137 OMX131072:OMX131137 OWT131072:OWT131137 PGP131072:PGP131137 PQL131072:PQL131137 QAH131072:QAH131137 QKD131072:QKD131137 QTZ131072:QTZ131137 RDV131072:RDV131137 RNR131072:RNR131137 RXN131072:RXN131137 SHJ131072:SHJ131137 SRF131072:SRF131137 TBB131072:TBB131137 TKX131072:TKX131137 TUT131072:TUT131137 UEP131072:UEP131137 UOL131072:UOL131137 UYH131072:UYH131137 VID131072:VID131137 VRZ131072:VRZ131137 WBV131072:WBV131137 WLR131072:WLR131137 WVN131072:WVN131137 F196608:F196673 JB196608:JB196673 SX196608:SX196673 ACT196608:ACT196673 AMP196608:AMP196673 AWL196608:AWL196673 BGH196608:BGH196673 BQD196608:BQD196673 BZZ196608:BZZ196673 CJV196608:CJV196673 CTR196608:CTR196673 DDN196608:DDN196673 DNJ196608:DNJ196673 DXF196608:DXF196673 EHB196608:EHB196673 EQX196608:EQX196673 FAT196608:FAT196673 FKP196608:FKP196673 FUL196608:FUL196673 GEH196608:GEH196673 GOD196608:GOD196673 GXZ196608:GXZ196673 HHV196608:HHV196673 HRR196608:HRR196673 IBN196608:IBN196673 ILJ196608:ILJ196673 IVF196608:IVF196673 JFB196608:JFB196673 JOX196608:JOX196673 JYT196608:JYT196673 KIP196608:KIP196673 KSL196608:KSL196673 LCH196608:LCH196673 LMD196608:LMD196673 LVZ196608:LVZ196673 MFV196608:MFV196673 MPR196608:MPR196673 MZN196608:MZN196673 NJJ196608:NJJ196673 NTF196608:NTF196673 ODB196608:ODB196673 OMX196608:OMX196673 OWT196608:OWT196673 PGP196608:PGP196673 PQL196608:PQL196673 QAH196608:QAH196673 QKD196608:QKD196673 QTZ196608:QTZ196673 RDV196608:RDV196673 RNR196608:RNR196673 RXN196608:RXN196673 SHJ196608:SHJ196673 SRF196608:SRF196673 TBB196608:TBB196673 TKX196608:TKX196673 TUT196608:TUT196673 UEP196608:UEP196673 UOL196608:UOL196673 UYH196608:UYH196673 VID196608:VID196673 VRZ196608:VRZ196673 WBV196608:WBV196673 WLR196608:WLR196673 WVN196608:WVN196673 F262144:F262209 JB262144:JB262209 SX262144:SX262209 ACT262144:ACT262209 AMP262144:AMP262209 AWL262144:AWL262209 BGH262144:BGH262209 BQD262144:BQD262209 BZZ262144:BZZ262209 CJV262144:CJV262209 CTR262144:CTR262209 DDN262144:DDN262209 DNJ262144:DNJ262209 DXF262144:DXF262209 EHB262144:EHB262209 EQX262144:EQX262209 FAT262144:FAT262209 FKP262144:FKP262209 FUL262144:FUL262209 GEH262144:GEH262209 GOD262144:GOD262209 GXZ262144:GXZ262209 HHV262144:HHV262209 HRR262144:HRR262209 IBN262144:IBN262209 ILJ262144:ILJ262209 IVF262144:IVF262209 JFB262144:JFB262209 JOX262144:JOX262209 JYT262144:JYT262209 KIP262144:KIP262209 KSL262144:KSL262209 LCH262144:LCH262209 LMD262144:LMD262209 LVZ262144:LVZ262209 MFV262144:MFV262209 MPR262144:MPR262209 MZN262144:MZN262209 NJJ262144:NJJ262209 NTF262144:NTF262209 ODB262144:ODB262209 OMX262144:OMX262209 OWT262144:OWT262209 PGP262144:PGP262209 PQL262144:PQL262209 QAH262144:QAH262209 QKD262144:QKD262209 QTZ262144:QTZ262209 RDV262144:RDV262209 RNR262144:RNR262209 RXN262144:RXN262209 SHJ262144:SHJ262209 SRF262144:SRF262209 TBB262144:TBB262209 TKX262144:TKX262209 TUT262144:TUT262209 UEP262144:UEP262209 UOL262144:UOL262209 UYH262144:UYH262209 VID262144:VID262209 VRZ262144:VRZ262209 WBV262144:WBV262209 WLR262144:WLR262209 WVN262144:WVN262209 F327680:F327745 JB327680:JB327745 SX327680:SX327745 ACT327680:ACT327745 AMP327680:AMP327745 AWL327680:AWL327745 BGH327680:BGH327745 BQD327680:BQD327745 BZZ327680:BZZ327745 CJV327680:CJV327745 CTR327680:CTR327745 DDN327680:DDN327745 DNJ327680:DNJ327745 DXF327680:DXF327745 EHB327680:EHB327745 EQX327680:EQX327745 FAT327680:FAT327745 FKP327680:FKP327745 FUL327680:FUL327745 GEH327680:GEH327745 GOD327680:GOD327745 GXZ327680:GXZ327745 HHV327680:HHV327745 HRR327680:HRR327745 IBN327680:IBN327745 ILJ327680:ILJ327745 IVF327680:IVF327745 JFB327680:JFB327745 JOX327680:JOX327745 JYT327680:JYT327745 KIP327680:KIP327745 KSL327680:KSL327745 LCH327680:LCH327745 LMD327680:LMD327745 LVZ327680:LVZ327745 MFV327680:MFV327745 MPR327680:MPR327745 MZN327680:MZN327745 NJJ327680:NJJ327745 NTF327680:NTF327745 ODB327680:ODB327745 OMX327680:OMX327745 OWT327680:OWT327745 PGP327680:PGP327745 PQL327680:PQL327745 QAH327680:QAH327745 QKD327680:QKD327745 QTZ327680:QTZ327745 RDV327680:RDV327745 RNR327680:RNR327745 RXN327680:RXN327745 SHJ327680:SHJ327745 SRF327680:SRF327745 TBB327680:TBB327745 TKX327680:TKX327745 TUT327680:TUT327745 UEP327680:UEP327745 UOL327680:UOL327745 UYH327680:UYH327745 VID327680:VID327745 VRZ327680:VRZ327745 WBV327680:WBV327745 WLR327680:WLR327745 WVN327680:WVN327745 F393216:F393281 JB393216:JB393281 SX393216:SX393281 ACT393216:ACT393281 AMP393216:AMP393281 AWL393216:AWL393281 BGH393216:BGH393281 BQD393216:BQD393281 BZZ393216:BZZ393281 CJV393216:CJV393281 CTR393216:CTR393281 DDN393216:DDN393281 DNJ393216:DNJ393281 DXF393216:DXF393281 EHB393216:EHB393281 EQX393216:EQX393281 FAT393216:FAT393281 FKP393216:FKP393281 FUL393216:FUL393281 GEH393216:GEH393281 GOD393216:GOD393281 GXZ393216:GXZ393281 HHV393216:HHV393281 HRR393216:HRR393281 IBN393216:IBN393281 ILJ393216:ILJ393281 IVF393216:IVF393281 JFB393216:JFB393281 JOX393216:JOX393281 JYT393216:JYT393281 KIP393216:KIP393281 KSL393216:KSL393281 LCH393216:LCH393281 LMD393216:LMD393281 LVZ393216:LVZ393281 MFV393216:MFV393281 MPR393216:MPR393281 MZN393216:MZN393281 NJJ393216:NJJ393281 NTF393216:NTF393281 ODB393216:ODB393281 OMX393216:OMX393281 OWT393216:OWT393281 PGP393216:PGP393281 PQL393216:PQL393281 QAH393216:QAH393281 QKD393216:QKD393281 QTZ393216:QTZ393281 RDV393216:RDV393281 RNR393216:RNR393281 RXN393216:RXN393281 SHJ393216:SHJ393281 SRF393216:SRF393281 TBB393216:TBB393281 TKX393216:TKX393281 TUT393216:TUT393281 UEP393216:UEP393281 UOL393216:UOL393281 UYH393216:UYH393281 VID393216:VID393281 VRZ393216:VRZ393281 WBV393216:WBV393281 WLR393216:WLR393281 WVN393216:WVN393281 F458752:F458817 JB458752:JB458817 SX458752:SX458817 ACT458752:ACT458817 AMP458752:AMP458817 AWL458752:AWL458817 BGH458752:BGH458817 BQD458752:BQD458817 BZZ458752:BZZ458817 CJV458752:CJV458817 CTR458752:CTR458817 DDN458752:DDN458817 DNJ458752:DNJ458817 DXF458752:DXF458817 EHB458752:EHB458817 EQX458752:EQX458817 FAT458752:FAT458817 FKP458752:FKP458817 FUL458752:FUL458817 GEH458752:GEH458817 GOD458752:GOD458817 GXZ458752:GXZ458817 HHV458752:HHV458817 HRR458752:HRR458817 IBN458752:IBN458817 ILJ458752:ILJ458817 IVF458752:IVF458817 JFB458752:JFB458817 JOX458752:JOX458817 JYT458752:JYT458817 KIP458752:KIP458817 KSL458752:KSL458817 LCH458752:LCH458817 LMD458752:LMD458817 LVZ458752:LVZ458817 MFV458752:MFV458817 MPR458752:MPR458817 MZN458752:MZN458817 NJJ458752:NJJ458817 NTF458752:NTF458817 ODB458752:ODB458817 OMX458752:OMX458817 OWT458752:OWT458817 PGP458752:PGP458817 PQL458752:PQL458817 QAH458752:QAH458817 QKD458752:QKD458817 QTZ458752:QTZ458817 RDV458752:RDV458817 RNR458752:RNR458817 RXN458752:RXN458817 SHJ458752:SHJ458817 SRF458752:SRF458817 TBB458752:TBB458817 TKX458752:TKX458817 TUT458752:TUT458817 UEP458752:UEP458817 UOL458752:UOL458817 UYH458752:UYH458817 VID458752:VID458817 VRZ458752:VRZ458817 WBV458752:WBV458817 WLR458752:WLR458817 WVN458752:WVN458817 F524288:F524353 JB524288:JB524353 SX524288:SX524353 ACT524288:ACT524353 AMP524288:AMP524353 AWL524288:AWL524353 BGH524288:BGH524353 BQD524288:BQD524353 BZZ524288:BZZ524353 CJV524288:CJV524353 CTR524288:CTR524353 DDN524288:DDN524353 DNJ524288:DNJ524353 DXF524288:DXF524353 EHB524288:EHB524353 EQX524288:EQX524353 FAT524288:FAT524353 FKP524288:FKP524353 FUL524288:FUL524353 GEH524288:GEH524353 GOD524288:GOD524353 GXZ524288:GXZ524353 HHV524288:HHV524353 HRR524288:HRR524353 IBN524288:IBN524353 ILJ524288:ILJ524353 IVF524288:IVF524353 JFB524288:JFB524353 JOX524288:JOX524353 JYT524288:JYT524353 KIP524288:KIP524353 KSL524288:KSL524353 LCH524288:LCH524353 LMD524288:LMD524353 LVZ524288:LVZ524353 MFV524288:MFV524353 MPR524288:MPR524353 MZN524288:MZN524353 NJJ524288:NJJ524353 NTF524288:NTF524353 ODB524288:ODB524353 OMX524288:OMX524353 OWT524288:OWT524353 PGP524288:PGP524353 PQL524288:PQL524353 QAH524288:QAH524353 QKD524288:QKD524353 QTZ524288:QTZ524353 RDV524288:RDV524353 RNR524288:RNR524353 RXN524288:RXN524353 SHJ524288:SHJ524353 SRF524288:SRF524353 TBB524288:TBB524353 TKX524288:TKX524353 TUT524288:TUT524353 UEP524288:UEP524353 UOL524288:UOL524353 UYH524288:UYH524353 VID524288:VID524353 VRZ524288:VRZ524353 WBV524288:WBV524353 WLR524288:WLR524353 WVN524288:WVN524353 F589824:F589889 JB589824:JB589889 SX589824:SX589889 ACT589824:ACT589889 AMP589824:AMP589889 AWL589824:AWL589889 BGH589824:BGH589889 BQD589824:BQD589889 BZZ589824:BZZ589889 CJV589824:CJV589889 CTR589824:CTR589889 DDN589824:DDN589889 DNJ589824:DNJ589889 DXF589824:DXF589889 EHB589824:EHB589889 EQX589824:EQX589889 FAT589824:FAT589889 FKP589824:FKP589889 FUL589824:FUL589889 GEH589824:GEH589889 GOD589824:GOD589889 GXZ589824:GXZ589889 HHV589824:HHV589889 HRR589824:HRR589889 IBN589824:IBN589889 ILJ589824:ILJ589889 IVF589824:IVF589889 JFB589824:JFB589889 JOX589824:JOX589889 JYT589824:JYT589889 KIP589824:KIP589889 KSL589824:KSL589889 LCH589824:LCH589889 LMD589824:LMD589889 LVZ589824:LVZ589889 MFV589824:MFV589889 MPR589824:MPR589889 MZN589824:MZN589889 NJJ589824:NJJ589889 NTF589824:NTF589889 ODB589824:ODB589889 OMX589824:OMX589889 OWT589824:OWT589889 PGP589824:PGP589889 PQL589824:PQL589889 QAH589824:QAH589889 QKD589824:QKD589889 QTZ589824:QTZ589889 RDV589824:RDV589889 RNR589824:RNR589889 RXN589824:RXN589889 SHJ589824:SHJ589889 SRF589824:SRF589889 TBB589824:TBB589889 TKX589824:TKX589889 TUT589824:TUT589889 UEP589824:UEP589889 UOL589824:UOL589889 UYH589824:UYH589889 VID589824:VID589889 VRZ589824:VRZ589889 WBV589824:WBV589889 WLR589824:WLR589889 WVN589824:WVN589889 F655360:F655425 JB655360:JB655425 SX655360:SX655425 ACT655360:ACT655425 AMP655360:AMP655425 AWL655360:AWL655425 BGH655360:BGH655425 BQD655360:BQD655425 BZZ655360:BZZ655425 CJV655360:CJV655425 CTR655360:CTR655425 DDN655360:DDN655425 DNJ655360:DNJ655425 DXF655360:DXF655425 EHB655360:EHB655425 EQX655360:EQX655425 FAT655360:FAT655425 FKP655360:FKP655425 FUL655360:FUL655425 GEH655360:GEH655425 GOD655360:GOD655425 GXZ655360:GXZ655425 HHV655360:HHV655425 HRR655360:HRR655425 IBN655360:IBN655425 ILJ655360:ILJ655425 IVF655360:IVF655425 JFB655360:JFB655425 JOX655360:JOX655425 JYT655360:JYT655425 KIP655360:KIP655425 KSL655360:KSL655425 LCH655360:LCH655425 LMD655360:LMD655425 LVZ655360:LVZ655425 MFV655360:MFV655425 MPR655360:MPR655425 MZN655360:MZN655425 NJJ655360:NJJ655425 NTF655360:NTF655425 ODB655360:ODB655425 OMX655360:OMX655425 OWT655360:OWT655425 PGP655360:PGP655425 PQL655360:PQL655425 QAH655360:QAH655425 QKD655360:QKD655425 QTZ655360:QTZ655425 RDV655360:RDV655425 RNR655360:RNR655425 RXN655360:RXN655425 SHJ655360:SHJ655425 SRF655360:SRF655425 TBB655360:TBB655425 TKX655360:TKX655425 TUT655360:TUT655425 UEP655360:UEP655425 UOL655360:UOL655425 UYH655360:UYH655425 VID655360:VID655425 VRZ655360:VRZ655425 WBV655360:WBV655425 WLR655360:WLR655425 WVN655360:WVN655425 F720896:F720961 JB720896:JB720961 SX720896:SX720961 ACT720896:ACT720961 AMP720896:AMP720961 AWL720896:AWL720961 BGH720896:BGH720961 BQD720896:BQD720961 BZZ720896:BZZ720961 CJV720896:CJV720961 CTR720896:CTR720961 DDN720896:DDN720961 DNJ720896:DNJ720961 DXF720896:DXF720961 EHB720896:EHB720961 EQX720896:EQX720961 FAT720896:FAT720961 FKP720896:FKP720961 FUL720896:FUL720961 GEH720896:GEH720961 GOD720896:GOD720961 GXZ720896:GXZ720961 HHV720896:HHV720961 HRR720896:HRR720961 IBN720896:IBN720961 ILJ720896:ILJ720961 IVF720896:IVF720961 JFB720896:JFB720961 JOX720896:JOX720961 JYT720896:JYT720961 KIP720896:KIP720961 KSL720896:KSL720961 LCH720896:LCH720961 LMD720896:LMD720961 LVZ720896:LVZ720961 MFV720896:MFV720961 MPR720896:MPR720961 MZN720896:MZN720961 NJJ720896:NJJ720961 NTF720896:NTF720961 ODB720896:ODB720961 OMX720896:OMX720961 OWT720896:OWT720961 PGP720896:PGP720961 PQL720896:PQL720961 QAH720896:QAH720961 QKD720896:QKD720961 QTZ720896:QTZ720961 RDV720896:RDV720961 RNR720896:RNR720961 RXN720896:RXN720961 SHJ720896:SHJ720961 SRF720896:SRF720961 TBB720896:TBB720961 TKX720896:TKX720961 TUT720896:TUT720961 UEP720896:UEP720961 UOL720896:UOL720961 UYH720896:UYH720961 VID720896:VID720961 VRZ720896:VRZ720961 WBV720896:WBV720961 WLR720896:WLR720961 WVN720896:WVN720961 F786432:F786497 JB786432:JB786497 SX786432:SX786497 ACT786432:ACT786497 AMP786432:AMP786497 AWL786432:AWL786497 BGH786432:BGH786497 BQD786432:BQD786497 BZZ786432:BZZ786497 CJV786432:CJV786497 CTR786432:CTR786497 DDN786432:DDN786497 DNJ786432:DNJ786497 DXF786432:DXF786497 EHB786432:EHB786497 EQX786432:EQX786497 FAT786432:FAT786497 FKP786432:FKP786497 FUL786432:FUL786497 GEH786432:GEH786497 GOD786432:GOD786497 GXZ786432:GXZ786497 HHV786432:HHV786497 HRR786432:HRR786497 IBN786432:IBN786497 ILJ786432:ILJ786497 IVF786432:IVF786497 JFB786432:JFB786497 JOX786432:JOX786497 JYT786432:JYT786497 KIP786432:KIP786497 KSL786432:KSL786497 LCH786432:LCH786497 LMD786432:LMD786497 LVZ786432:LVZ786497 MFV786432:MFV786497 MPR786432:MPR786497 MZN786432:MZN786497 NJJ786432:NJJ786497 NTF786432:NTF786497 ODB786432:ODB786497 OMX786432:OMX786497 OWT786432:OWT786497 PGP786432:PGP786497 PQL786432:PQL786497 QAH786432:QAH786497 QKD786432:QKD786497 QTZ786432:QTZ786497 RDV786432:RDV786497 RNR786432:RNR786497 RXN786432:RXN786497 SHJ786432:SHJ786497 SRF786432:SRF786497 TBB786432:TBB786497 TKX786432:TKX786497 TUT786432:TUT786497 UEP786432:UEP786497 UOL786432:UOL786497 UYH786432:UYH786497 VID786432:VID786497 VRZ786432:VRZ786497 WBV786432:WBV786497 WLR786432:WLR786497 WVN786432:WVN786497 F851968:F852033 JB851968:JB852033 SX851968:SX852033 ACT851968:ACT852033 AMP851968:AMP852033 AWL851968:AWL852033 BGH851968:BGH852033 BQD851968:BQD852033 BZZ851968:BZZ852033 CJV851968:CJV852033 CTR851968:CTR852033 DDN851968:DDN852033 DNJ851968:DNJ852033 DXF851968:DXF852033 EHB851968:EHB852033 EQX851968:EQX852033 FAT851968:FAT852033 FKP851968:FKP852033 FUL851968:FUL852033 GEH851968:GEH852033 GOD851968:GOD852033 GXZ851968:GXZ852033 HHV851968:HHV852033 HRR851968:HRR852033 IBN851968:IBN852033 ILJ851968:ILJ852033 IVF851968:IVF852033 JFB851968:JFB852033 JOX851968:JOX852033 JYT851968:JYT852033 KIP851968:KIP852033 KSL851968:KSL852033 LCH851968:LCH852033 LMD851968:LMD852033 LVZ851968:LVZ852033 MFV851968:MFV852033 MPR851968:MPR852033 MZN851968:MZN852033 NJJ851968:NJJ852033 NTF851968:NTF852033 ODB851968:ODB852033 OMX851968:OMX852033 OWT851968:OWT852033 PGP851968:PGP852033 PQL851968:PQL852033 QAH851968:QAH852033 QKD851968:QKD852033 QTZ851968:QTZ852033 RDV851968:RDV852033 RNR851968:RNR852033 RXN851968:RXN852033 SHJ851968:SHJ852033 SRF851968:SRF852033 TBB851968:TBB852033 TKX851968:TKX852033 TUT851968:TUT852033 UEP851968:UEP852033 UOL851968:UOL852033 UYH851968:UYH852033 VID851968:VID852033 VRZ851968:VRZ852033 WBV851968:WBV852033 WLR851968:WLR852033 WVN851968:WVN852033 F917504:F917569 JB917504:JB917569 SX917504:SX917569 ACT917504:ACT917569 AMP917504:AMP917569 AWL917504:AWL917569 BGH917504:BGH917569 BQD917504:BQD917569 BZZ917504:BZZ917569 CJV917504:CJV917569 CTR917504:CTR917569 DDN917504:DDN917569 DNJ917504:DNJ917569 DXF917504:DXF917569 EHB917504:EHB917569 EQX917504:EQX917569 FAT917504:FAT917569 FKP917504:FKP917569 FUL917504:FUL917569 GEH917504:GEH917569 GOD917504:GOD917569 GXZ917504:GXZ917569 HHV917504:HHV917569 HRR917504:HRR917569 IBN917504:IBN917569 ILJ917504:ILJ917569 IVF917504:IVF917569 JFB917504:JFB917569 JOX917504:JOX917569 JYT917504:JYT917569 KIP917504:KIP917569 KSL917504:KSL917569 LCH917504:LCH917569 LMD917504:LMD917569 LVZ917504:LVZ917569 MFV917504:MFV917569 MPR917504:MPR917569 MZN917504:MZN917569 NJJ917504:NJJ917569 NTF917504:NTF917569 ODB917504:ODB917569 OMX917504:OMX917569 OWT917504:OWT917569 PGP917504:PGP917569 PQL917504:PQL917569 QAH917504:QAH917569 QKD917504:QKD917569 QTZ917504:QTZ917569 RDV917504:RDV917569 RNR917504:RNR917569 RXN917504:RXN917569 SHJ917504:SHJ917569 SRF917504:SRF917569 TBB917504:TBB917569 TKX917504:TKX917569 TUT917504:TUT917569 UEP917504:UEP917569 UOL917504:UOL917569 UYH917504:UYH917569 VID917504:VID917569 VRZ917504:VRZ917569 WBV917504:WBV917569 WLR917504:WLR917569 WVN917504:WVN917569 F983040:F983105 JB983040:JB983105 SX983040:SX983105 ACT983040:ACT983105 AMP983040:AMP983105 AWL983040:AWL983105 BGH983040:BGH983105 BQD983040:BQD983105 BZZ983040:BZZ983105 CJV983040:CJV983105 CTR983040:CTR983105 DDN983040:DDN983105 DNJ983040:DNJ983105 DXF983040:DXF983105 EHB983040:EHB983105 EQX983040:EQX983105 FAT983040:FAT983105 FKP983040:FKP983105 FUL983040:FUL983105 GEH983040:GEH983105 GOD983040:GOD983105 GXZ983040:GXZ983105 HHV983040:HHV983105 HRR983040:HRR983105 IBN983040:IBN983105 ILJ983040:ILJ983105 IVF983040:IVF983105 JFB983040:JFB983105 JOX983040:JOX983105 JYT983040:JYT983105 KIP983040:KIP983105 KSL983040:KSL983105 LCH983040:LCH983105 LMD983040:LMD983105 LVZ983040:LVZ983105 MFV983040:MFV983105 MPR983040:MPR983105 MZN983040:MZN983105 NJJ983040:NJJ983105 NTF983040:NTF983105 ODB983040:ODB983105 OMX983040:OMX983105 OWT983040:OWT983105 PGP983040:PGP983105 PQL983040:PQL983105 QAH983040:QAH983105 QKD983040:QKD983105 QTZ983040:QTZ983105 RDV983040:RDV983105 RNR983040:RNR983105 RXN983040:RXN983105 SHJ983040:SHJ983105 SRF983040:SRF983105 TBB983040:TBB983105 TKX983040:TKX983105 TUT983040:TUT983105 UEP983040:UEP983105 UOL983040:UOL983105 UYH983040:UYH983105 VID983040:VID983105 VRZ983040:VRZ983105 WBV983040:WBV983105 WLR983040:WLR983105 WVN983040:WVN983105 SX53:SX190 ACT53:ACT190 AMP53:AMP190 AWL53:AWL190 BGH53:BGH190 BQD53:BQD190 BZZ53:BZZ190 CJV53:CJV190 CTR53:CTR190 DDN53:DDN190 DNJ53:DNJ190 DXF53:DXF190 EHB53:EHB190 EQX53:EQX190 FAT53:FAT190 FKP53:FKP190 FUL53:FUL190 GEH53:GEH190 GOD53:GOD190 GXZ53:GXZ190 HHV53:HHV190 HRR53:HRR190 IBN53:IBN190 ILJ53:ILJ190 IVF53:IVF190 JFB53:JFB190 JOX53:JOX190 JYT53:JYT190 KIP53:KIP190 KSL53:KSL190 LCH53:LCH190 LMD53:LMD190 LVZ53:LVZ190 MFV53:MFV190 MPR53:MPR190 MZN53:MZN190 NJJ53:NJJ190 NTF53:NTF190 ODB53:ODB190 OMX53:OMX190 OWT53:OWT190 PGP53:PGP190 PQL53:PQL190 QAH53:QAH190 QKD53:QKD190 QTZ53:QTZ190 RDV53:RDV190 RNR53:RNR190 RXN53:RXN190 SHJ53:SHJ190 SRF53:SRF190 TBB53:TBB190 TKX53:TKX190 TUT53:TUT190 UEP53:UEP190 UOL53:UOL190 UYH53:UYH190 VID53:VID190 VRZ53:VRZ190 WBV53:WBV190 WLR53:WLR190 WVN53:WVN190 JB53:JB190 JB31:JB47 WVN31:WVN47 WLR31:WLR47 WBV31:WBV47 VRZ31:VRZ47 VID31:VID47 UYH31:UYH47 UOL31:UOL47 UEP31:UEP47 TUT31:TUT47 TKX31:TKX47 TBB31:TBB47 SRF31:SRF47 SHJ31:SHJ47 RXN31:RXN47 RNR31:RNR47 RDV31:RDV47 QTZ31:QTZ47 QKD31:QKD47 QAH31:QAH47 PQL31:PQL47 PGP31:PGP47 OWT31:OWT47 OMX31:OMX47 ODB31:ODB47 NTF31:NTF47 NJJ31:NJJ47 MZN31:MZN47 MPR31:MPR47 MFV31:MFV47 LVZ31:LVZ47 LMD31:LMD47 LCH31:LCH47 KSL31:KSL47 KIP31:KIP47 JYT31:JYT47 JOX31:JOX47 JFB31:JFB47 IVF31:IVF47 ILJ31:ILJ47 IBN31:IBN47 HRR31:HRR47 HHV31:HHV47 GXZ31:GXZ47 GOD31:GOD47 GEH31:GEH47 FUL31:FUL47 FKP31:FKP47 FAT31:FAT47 EQX31:EQX47 EHB31:EHB47 DXF31:DXF47 DNJ31:DNJ47 DDN31:DDN47 CTR31:CTR47 CJV31:CJV47 BZZ31:BZZ47 BQD31:BQD47 BGH31:BGH47 AWL31:AWL47 AMP31:AMP47 ACT31:ACT47 SX31:SX47 F7 WLR7:WLR25 WVN7:WVN25 JB7:JB25 SX7:SX25 ACT7:ACT25 AMP7:AMP25 AWL7:AWL25 BGH7:BGH25 BQD7:BQD25 BZZ7:BZZ25 CJV7:CJV25 CTR7:CTR25 DDN7:DDN25 DNJ7:DNJ25 DXF7:DXF25 EHB7:EHB25 EQX7:EQX25 FAT7:FAT25 FKP7:FKP25 FUL7:FUL25 GEH7:GEH25 GOD7:GOD25 GXZ7:GXZ25 HHV7:HHV25 HRR7:HRR25 IBN7:IBN25 ILJ7:ILJ25 IVF7:IVF25 JFB7:JFB25 JOX7:JOX25 JYT7:JYT25 KIP7:KIP25 KSL7:KSL25 LCH7:LCH25 LMD7:LMD25 LVZ7:LVZ25 MFV7:MFV25 MPR7:MPR25 MZN7:MZN25 NJJ7:NJJ25 NTF7:NTF25 ODB7:ODB25 OMX7:OMX25 OWT7:OWT25 PGP7:PGP25 PQL7:PQL25 QAH7:QAH25 QKD7:QKD25 QTZ7:QTZ25 RDV7:RDV25 RNR7:RNR25 RXN7:RXN25 SHJ7:SHJ25 SRF7:SRF25 TBB7:TBB25 TKX7:TKX25 TUT7:TUT25 UEP7:UEP25 UOL7:UOL25 UYH7:UYH25 VID7:VID25 VRZ7:VRZ25 WBV7:WBV25 F9:F190">
      <formula1>$J$2:$J$6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Cover</vt:lpstr>
      <vt:lpstr>Test Case List</vt:lpstr>
      <vt:lpstr>DashBoard </vt:lpstr>
      <vt:lpstr>login</vt:lpstr>
      <vt:lpstr>Schedule (user)</vt:lpstr>
      <vt:lpstr>Pick seat and buy ticket</vt:lpstr>
      <vt:lpstr>QuanLiSuatChieu</vt:lpstr>
      <vt:lpstr>QuanLiPhim</vt:lpstr>
      <vt:lpstr>QuanLiThongTinKhachHang</vt:lpstr>
      <vt:lpstr>List Room</vt:lpstr>
      <vt:lpstr>List Type Account</vt:lpstr>
      <vt:lpstr>testReport</vt:lpstr>
      <vt:lpstr>List Type Seat</vt:lpstr>
      <vt:lpstr>QuanLiKhachHang</vt:lpstr>
      <vt:lpstr>QuanLiNhanVien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2016-10-24T01:09:15Z</dcterms:created>
  <dcterms:modified xsi:type="dcterms:W3CDTF">2017-11-12T13:37:34Z</dcterms:modified>
</cp:coreProperties>
</file>