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ED2390-974F-4DD6-9C39-4B5CCE6C1C8F}" xr6:coauthVersionLast="47" xr6:coauthVersionMax="47" xr10:uidLastSave="{00000000-0000-0000-0000-000000000000}"/>
  <bookViews>
    <workbookView xWindow="10245" yWindow="0" windowWidth="10245" windowHeight="1092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L13" i="1"/>
  <c r="J17" i="1"/>
  <c r="H17" i="1"/>
  <c r="D17" i="1"/>
  <c r="C17" i="1"/>
  <c r="L3" i="1"/>
  <c r="L4" i="1"/>
  <c r="L5" i="1"/>
  <c r="L6" i="1"/>
  <c r="L7" i="1"/>
  <c r="L8" i="1"/>
  <c r="L9" i="1"/>
  <c r="L10" i="1"/>
  <c r="L11" i="1"/>
  <c r="L12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<sst xmlns="http://schemas.openxmlformats.org/spreadsheetml/2006/main" count="47" uniqueCount="38">
  <si>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</si>
  <si>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</si>
  <si>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</si>
  <si>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</si>
  <si>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</si>
  <si>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</si>
  <si>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</si>
  <si>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</si>
  <si>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</si>
  <si>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</si>
  <si>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</si>
  <si>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</si>
  <si>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</si>
  <si>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</si>
  <si>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</si>
  <si>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</si>
  <si>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</si>
  <si>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</si>
  <si>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</si>
  <si>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</si>
  <si>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</si>
  <si>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</si>
  <si>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</si>
  <si>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</si>
  <si>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</si>
  <si>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</si>
  <si>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</si>
  <si>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</si>
  <si>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</si>
  <si>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</si>
  <si>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</si>
  <si>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</si>
  <si>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fail</t>
  </si>
  <si>
    <t>加總</t>
  </si>
  <si>
    <t>平均值</t>
    <phoneticPr fontId="2" type="noConversion"/>
  </si>
  <si>
    <t>計算加總</t>
    <phoneticPr fontId="2" type="noConversion"/>
  </si>
  <si>
    <t>計數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</si>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</sst>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15868362545432"/>
          <c:y val="0.20171731704583248"/>
          <c:w val="0.88984131637454567"/>
          <c:h val="0.63860196501053801"/>
        </c:manualLayout>
      </c:layout>
      <c:barChart>
        <c:barDir val="col"/>
        <c:grouping val="clustered"/>
        <c:varyColors val="0"/>
        <c:ser>
          <c:idx val="7"/>
          <c:order val="7"/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BCF-4553-8517-BFA227AA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079392"/>
        <c:axId val="1876425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98</c:v>
                      </c:pt>
                      <c:pt idx="1">
                        <c:v>88</c:v>
                      </c:pt>
                      <c:pt idx="2">
                        <c:v>90</c:v>
                      </c:pt>
                      <c:pt idx="3">
                        <c:v>67</c:v>
                      </c:pt>
                      <c:pt idx="4">
                        <c:v>78</c:v>
                      </c:pt>
                      <c:pt idx="5">
                        <c:v>87</c:v>
                      </c:pt>
                      <c:pt idx="6">
                        <c:v>77</c:v>
                      </c:pt>
                      <c:pt idx="7">
                        <c:v>86</c:v>
                      </c:pt>
                      <c:pt idx="8">
                        <c:v>67</c:v>
                      </c:pt>
                      <c:pt idx="9">
                        <c:v>65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BCF-4553-8517-BFA227AAB07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5">
                      <a:tint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</c:v>
                      </c:pt>
                      <c:pt idx="1">
                        <c:v>96</c:v>
                      </c:pt>
                      <c:pt idx="2">
                        <c:v>64</c:v>
                      </c:pt>
                      <c:pt idx="3">
                        <c:v>79</c:v>
                      </c:pt>
                      <c:pt idx="4">
                        <c:v>89</c:v>
                      </c:pt>
                      <c:pt idx="5">
                        <c:v>76</c:v>
                      </c:pt>
                      <c:pt idx="6">
                        <c:v>80</c:v>
                      </c:pt>
                      <c:pt idx="7">
                        <c:v>92</c:v>
                      </c:pt>
                      <c:pt idx="8">
                        <c:v>88</c:v>
                      </c:pt>
                      <c:pt idx="9">
                        <c:v>54</c:v>
                      </c:pt>
                      <c:pt idx="10">
                        <c:v>83</c:v>
                      </c:pt>
                      <c:pt idx="11">
                        <c:v>35</c:v>
                      </c:pt>
                      <c:pt idx="12">
                        <c:v>55</c:v>
                      </c:pt>
                      <c:pt idx="1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BCF-4553-8517-BFA227AAB07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工作表1!$E$2:$E$15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95</c:v>
                      </c:pt>
                      <c:pt idx="1">
                        <c:v>79</c:v>
                      </c:pt>
                      <c:pt idx="2">
                        <c:v>91</c:v>
                      </c:pt>
                      <c:pt idx="3">
                        <c:v>82</c:v>
                      </c:pt>
                      <c:pt idx="4">
                        <c:v>90</c:v>
                      </c:pt>
                      <c:pt idx="5">
                        <c:v>78</c:v>
                      </c:pt>
                      <c:pt idx="6">
                        <c:v>63</c:v>
                      </c:pt>
                      <c:pt idx="7">
                        <c:v>79</c:v>
                      </c:pt>
                      <c:pt idx="8">
                        <c:v>71</c:v>
                      </c:pt>
                      <c:pt idx="9">
                        <c:v>88</c:v>
                      </c:pt>
                      <c:pt idx="10">
                        <c:v>62</c:v>
                      </c:pt>
                      <c:pt idx="11">
                        <c:v>34</c:v>
                      </c:pt>
                      <c:pt idx="12">
                        <c:v>62</c:v>
                      </c:pt>
                      <c:pt idx="13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BCF-4553-8517-BFA227AAB07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5">
                      <a:tint val="9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94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85</c:v>
                      </c:pt>
                      <c:pt idx="4">
                        <c:v>77</c:v>
                      </c:pt>
                      <c:pt idx="5">
                        <c:v>82</c:v>
                      </c:pt>
                      <c:pt idx="6">
                        <c:v>85</c:v>
                      </c:pt>
                      <c:pt idx="7">
                        <c:v>73</c:v>
                      </c:pt>
                      <c:pt idx="8">
                        <c:v>44</c:v>
                      </c:pt>
                      <c:pt idx="9">
                        <c:v>92</c:v>
                      </c:pt>
                      <c:pt idx="10">
                        <c:v>67</c:v>
                      </c:pt>
                      <c:pt idx="11">
                        <c:v>97</c:v>
                      </c:pt>
                      <c:pt idx="12">
                        <c:v>47</c:v>
                      </c:pt>
                      <c:pt idx="13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BCF-4553-8517-BFA227AAB07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>
                      <a:shade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95</c:v>
                      </c:pt>
                      <c:pt idx="4">
                        <c:v>73</c:v>
                      </c:pt>
                      <c:pt idx="5">
                        <c:v>80</c:v>
                      </c:pt>
                      <c:pt idx="6">
                        <c:v>89</c:v>
                      </c:pt>
                      <c:pt idx="7">
                        <c:v>47</c:v>
                      </c:pt>
                      <c:pt idx="8">
                        <c:v>97</c:v>
                      </c:pt>
                      <c:pt idx="9">
                        <c:v>67</c:v>
                      </c:pt>
                      <c:pt idx="10">
                        <c:v>82</c:v>
                      </c:pt>
                      <c:pt idx="11">
                        <c:v>92</c:v>
                      </c:pt>
                      <c:pt idx="12">
                        <c:v>79</c:v>
                      </c:pt>
                      <c:pt idx="13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BCF-4553-8517-BFA227AAB07E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工作表1!$H$2:$H$15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94.4</c:v>
                      </c:pt>
                      <c:pt idx="1">
                        <c:v>86</c:v>
                      </c:pt>
                      <c:pt idx="2">
                        <c:v>82.4</c:v>
                      </c:pt>
                      <c:pt idx="3">
                        <c:v>81.599999999999994</c:v>
                      </c:pt>
                      <c:pt idx="4">
                        <c:v>81.400000000000006</c:v>
                      </c:pt>
                      <c:pt idx="5">
                        <c:v>80.599999999999994</c:v>
                      </c:pt>
                      <c:pt idx="6">
                        <c:v>78.8</c:v>
                      </c:pt>
                      <c:pt idx="7">
                        <c:v>75.400000000000006</c:v>
                      </c:pt>
                      <c:pt idx="8">
                        <c:v>73.400000000000006</c:v>
                      </c:pt>
                      <c:pt idx="9">
                        <c:v>73.2</c:v>
                      </c:pt>
                      <c:pt idx="10">
                        <c:v>73.2</c:v>
                      </c:pt>
                      <c:pt idx="11">
                        <c:v>66</c:v>
                      </c:pt>
                      <c:pt idx="12">
                        <c:v>64.8</c:v>
                      </c:pt>
                      <c:pt idx="13">
                        <c:v>57.2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BCF-4553-8517-BFA227AAB07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5">
                      <a:shade val="6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工作表1!$I$2:$I$15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89</c:v>
                      </c:pt>
                      <c:pt idx="1">
                        <c:v>94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88</c:v>
                      </c:pt>
                      <c:pt idx="5">
                        <c:v>81</c:v>
                      </c:pt>
                      <c:pt idx="6">
                        <c:v>77</c:v>
                      </c:pt>
                      <c:pt idx="7">
                        <c:v>73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88</c:v>
                      </c:pt>
                      <c:pt idx="11">
                        <c:v>52</c:v>
                      </c:pt>
                      <c:pt idx="12">
                        <c:v>69</c:v>
                      </c:pt>
                      <c:pt idx="13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BCF-4553-8517-BFA227AAB07E}"/>
                  </c:ext>
                </c:extLst>
              </c15:ser>
            </c15:filteredBarSeries>
          </c:ext>
        </c:extLst>
      </c:barChart>
      <c:catAx>
        <c:axId val="17010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6425136"/>
        <c:crosses val="autoZero"/>
        <c:auto val="0"/>
        <c:lblAlgn val="ctr"/>
        <c:lblOffset val="100"/>
        <c:noMultiLvlLbl val="0"/>
      </c:catAx>
      <c:valAx>
        <c:axId val="1876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10793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工作表1!$N$15:$N$16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工作表1!$O$15:$O$16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7-48E4-81EF-8FA56B2B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137087</xdr:colOff>
      <xdr:row>24</xdr:row>
      <xdr:rowOff>120757</xdr:rowOff>
    </xdr:from>
    <xdr:to>
      <xdr:col>9</xdr:col>
      <xdr:colOff>1216100</xdr:colOff>
      <xdr:row>39</xdr:row>
      <xdr:rowOff>60285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CA8A95D-57B3-ABCB-21F8-444BC885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16880</xdr:colOff>
      <xdr:row>17</xdr:row>
      <xdr:rowOff>8922</xdr:rowOff>
    </xdr:from>
    <xdr:to>
      <xdr:col>14</xdr:col>
      <xdr:colOff>530507</xdr:colOff>
      <xdr:row>27</xdr:row>
      <xdr:rowOff>141066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55547FF-78CA-CBD5-97FE-FD30E316E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topLeftCell="E1" zoomScale="70" zoomScaleNormal="70" workbookViewId="0">
      <selection activeCell="J17" sqref="J17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(SUM(C2:G2)*0.1)+I2*0.5</f>
        <v>91.7</v>
      </c>
      <c r="K2" t="str">
        <f>IF((J2&lt;60),"F",
  IF((J2&lt;70),"D",
  IF((J2&lt;80),"C",
  IF((J2&lt;90),"B","A"))))</f>
        <v>A</v>
      </c>
      <c r="L2" t="str">
        <f>IF(J2&lt;60,"fail","pass")</f>
        <v>pass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(SUM(C3:G3)*0.1)+I3*0.5</f>
        <v>90</v>
      </c>
      <c r="K3" t="str">
        <f t="shared" ref="K3:K15" si="2">IF((J3&lt;60),"F",
  IF((J3&lt;70),"D",
  IF((J3&lt;80),"C",
  IF((J3&lt;90),"B","A"))))</f>
        <v>A</v>
      </c>
      <c r="L3" t="str">
        <f t="shared" ref="L3:L15" si="3">IF(J3&lt;60,"fail","pass")</f>
        <v>pass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 t="shared" si="2"/>
        <v>B</v>
      </c>
      <c r="L5" t="str">
        <f t="shared" si="3"/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 t="shared" si="2"/>
        <v>B</v>
      </c>
      <c r="L7" t="str">
        <f t="shared" si="3"/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>IF(J13&lt;60,"fail","pass")</f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  <c r="N15" t="s">
        <v>37</v>
      </c>
      <c r="O15">
        <f>COUNTIF(L2:L15,"pass")</f>
        <v>12</v>
      </c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  <c r="N16" t="s">
        <v>32</v>
      </c>
      <c r="O16">
        <f>COUNTIF(L2:L15,"fail")</f>
        <v>2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ontainsText" dxfId="1" priority="1" operator="containsText" text="pass">
      <formula>NOT(ISERROR(SEARCH("pass",L2)))</formula>
    </cfRule>
    <cfRule type="containsText" dxfId="0" priority="2" operator="containsText" text="fail">
      <formula>NOT(ISERROR(SEARCH("fail",L2)))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Chia Yu Zhang</cp:lastModifiedBy>
  <dcterms:created xsi:type="dcterms:W3CDTF">2023-10-19T05:27:10Z</dcterms:created>
  <dcterms:modified xsi:type="dcterms:W3CDTF">2023-10-23T07:16:42Z</dcterms:modified>
</cp:coreProperties>
</file>